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A\Fag_ProjectFailures\"/>
    </mc:Choice>
  </mc:AlternateContent>
  <bookViews>
    <workbookView xWindow="240" yWindow="45" windowWidth="15360" windowHeight="12960"/>
  </bookViews>
  <sheets>
    <sheet name="Type-cure" sheetId="4" r:id="rId1"/>
    <sheet name="Cures" sheetId="2" r:id="rId2"/>
    <sheet name="VisibleDamage1" sheetId="1" r:id="rId3"/>
    <sheet name="VisibleDamage2" sheetId="5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H3" i="4" l="1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G3" i="4"/>
  <c r="F3" i="4"/>
  <c r="E3" i="4"/>
  <c r="D3" i="4"/>
  <c r="C3" i="4"/>
  <c r="Z17" i="2" l="1"/>
  <c r="Z16" i="2"/>
  <c r="Z15" i="2"/>
  <c r="Z13" i="2"/>
  <c r="Z12" i="2"/>
  <c r="Z11" i="2"/>
  <c r="Z10" i="2"/>
  <c r="Z9" i="2"/>
  <c r="Z8" i="2"/>
  <c r="Z7" i="2"/>
  <c r="Z6" i="2"/>
  <c r="Z5" i="2"/>
  <c r="Z4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2" i="2"/>
  <c r="Z31" i="2"/>
  <c r="Z30" i="2"/>
  <c r="Z28" i="2"/>
  <c r="Z26" i="2"/>
  <c r="Z25" i="2"/>
  <c r="Z23" i="2"/>
  <c r="Z22" i="2"/>
  <c r="Z21" i="2"/>
  <c r="Z20" i="2"/>
  <c r="Y3" i="2"/>
  <c r="N3" i="2" l="1"/>
  <c r="I3" i="2"/>
  <c r="T3" i="2"/>
  <c r="P3" i="2"/>
  <c r="X3" i="2"/>
  <c r="W3" i="2"/>
  <c r="V3" i="2"/>
  <c r="S3" i="2"/>
  <c r="R3" i="2"/>
  <c r="Q3" i="2"/>
  <c r="U3" i="2"/>
  <c r="M3" i="2"/>
  <c r="O3" i="2"/>
  <c r="L3" i="2"/>
  <c r="K3" i="2"/>
  <c r="G3" i="2"/>
  <c r="H3" i="2"/>
  <c r="J3" i="2"/>
  <c r="E3" i="2"/>
  <c r="F3" i="2"/>
  <c r="D3" i="2"/>
  <c r="C3" i="2"/>
  <c r="Z19" i="2" l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H3" i="5"/>
  <c r="G3" i="5"/>
  <c r="E3" i="5"/>
  <c r="D3" i="5"/>
  <c r="C3" i="5"/>
  <c r="F3" i="5"/>
  <c r="Z3" i="2" l="1"/>
</calcChain>
</file>

<file path=xl/sharedStrings.xml><?xml version="1.0" encoding="utf-8"?>
<sst xmlns="http://schemas.openxmlformats.org/spreadsheetml/2006/main" count="1053" uniqueCount="225">
  <si>
    <t>x</t>
  </si>
  <si>
    <t>H:S</t>
  </si>
  <si>
    <t>?</t>
  </si>
  <si>
    <t>Land Registry</t>
  </si>
  <si>
    <t>Travel card</t>
  </si>
  <si>
    <t>Police case mgmt.</t>
  </si>
  <si>
    <t>Others</t>
  </si>
  <si>
    <t>Cure</t>
  </si>
  <si>
    <t>Customer</t>
  </si>
  <si>
    <t>Supplier</t>
  </si>
  <si>
    <t>Consultant</t>
  </si>
  <si>
    <t>Government</t>
  </si>
  <si>
    <t>Analysis</t>
  </si>
  <si>
    <t>Acquisition</t>
  </si>
  <si>
    <t>Design</t>
  </si>
  <si>
    <t>Programming</t>
  </si>
  <si>
    <t>Test</t>
  </si>
  <si>
    <t>Deployment</t>
  </si>
  <si>
    <t>Management</t>
  </si>
  <si>
    <t>Where found</t>
  </si>
  <si>
    <t>Small task force with authority</t>
  </si>
  <si>
    <t>ID</t>
  </si>
  <si>
    <t>Virk.dk</t>
  </si>
  <si>
    <t>Number of observations:</t>
  </si>
  <si>
    <t>(x)</t>
  </si>
  <si>
    <t>Who failed</t>
  </si>
  <si>
    <t>Excessive user involvement</t>
  </si>
  <si>
    <t>ESDH</t>
  </si>
  <si>
    <t>Multi-vendor strategy - makes us supplier independent ! ?</t>
  </si>
  <si>
    <t>No feasible solution. Data missing, performance dubious, etc.</t>
  </si>
  <si>
    <t>A1</t>
  </si>
  <si>
    <t>A2</t>
  </si>
  <si>
    <t>A3</t>
  </si>
  <si>
    <t>A4</t>
  </si>
  <si>
    <t>A5</t>
  </si>
  <si>
    <t>A6</t>
  </si>
  <si>
    <t>A7</t>
  </si>
  <si>
    <t>A9</t>
  </si>
  <si>
    <t>A8</t>
  </si>
  <si>
    <t>B1</t>
  </si>
  <si>
    <t>B2</t>
  </si>
  <si>
    <t>B3</t>
  </si>
  <si>
    <t>C1</t>
  </si>
  <si>
    <t>C2</t>
  </si>
  <si>
    <t>C3</t>
  </si>
  <si>
    <t>C4</t>
  </si>
  <si>
    <t>C5</t>
  </si>
  <si>
    <t>D1</t>
  </si>
  <si>
    <t>E1</t>
  </si>
  <si>
    <t>F1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</si>
  <si>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</si>
  <si>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</si>
  <si>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</si>
  <si>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</si>
  <si>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</si>
  <si>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</si>
  <si>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</si>
  <si>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</si>
  <si>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</si>
  <si>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</si>
  <si>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Development time 1.2 to 2.7 years</t>
  </si>
  <si>
    <t>Hard to use</t>
  </si>
  <si>
    <t>Travel Card</t>
  </si>
  <si>
    <t>Feasibility doubts</t>
  </si>
  <si>
    <t xml:space="preserve">Supplier lost 50+ M DKK </t>
  </si>
  <si>
    <t>Makes heavy demands and believes it is for free</t>
  </si>
  <si>
    <t>Oversells technology, e.g. SOA, web-based, workflow engine</t>
  </si>
  <si>
    <t>Wants everything at once, e.g. cover the entire country or all types of debt</t>
  </si>
  <si>
    <t>Doesn't plan the new work processes</t>
  </si>
  <si>
    <t>Supplier too optimistic - you must lie to win</t>
  </si>
  <si>
    <t>Wrong cost estimates</t>
  </si>
  <si>
    <t>Accepts the solution description without understanding it</t>
  </si>
  <si>
    <t>Cannot see how far the supplier is</t>
  </si>
  <si>
    <t>My way without considering the supplier's way</t>
  </si>
  <si>
    <t>No business goals - or forgets them on the way</t>
  </si>
  <si>
    <t>The project grows without anybody noticing</t>
  </si>
  <si>
    <t>Doesn't face the danger. The risk assessment downplays the danger</t>
  </si>
  <si>
    <t>Cashes the benefit before it is harvested, e.g. sacks too early</t>
  </si>
  <si>
    <t>Lack of management involvement</t>
  </si>
  <si>
    <t>Excessive management or expert involvement</t>
  </si>
  <si>
    <t>Too large steering committees/work groups without competencies</t>
  </si>
  <si>
    <t>Development time 3.5 to 7.5 years</t>
  </si>
  <si>
    <t>User satisfaction</t>
  </si>
  <si>
    <t>Supplier loss 
500+ M DKK</t>
  </si>
  <si>
    <t>F2</t>
  </si>
  <si>
    <t>Doesn't reschedule, but assumes the rest can be compressed</t>
  </si>
  <si>
    <t>Deploys the system with insufficient testing</t>
  </si>
  <si>
    <t>Supplier accepts the expensive requirements interpretation</t>
  </si>
  <si>
    <t>D2</t>
  </si>
  <si>
    <t>Surprises with system integration</t>
  </si>
  <si>
    <t>Doesn't identify user needs and win-win</t>
  </si>
  <si>
    <t>Describes the solution in detail. No freedom to the supplier</t>
  </si>
  <si>
    <t>X</t>
  </si>
  <si>
    <t>DMR</t>
  </si>
  <si>
    <t>50 days handling.
Should be 10</t>
  </si>
  <si>
    <t>Cost - no damage</t>
  </si>
  <si>
    <t>Operating costs - no damage</t>
  </si>
  <si>
    <t>H:S
Munic.</t>
  </si>
  <si>
    <t>Wrong estimate of human performance</t>
  </si>
  <si>
    <t xml:space="preserve"> </t>
  </si>
  <si>
    <t>A10</t>
  </si>
  <si>
    <t>Surprising rule complexity.</t>
  </si>
  <si>
    <t>Replan at surprises</t>
  </si>
  <si>
    <t>Correct risk management, plan what-if</t>
  </si>
  <si>
    <t>Damage</t>
  </si>
  <si>
    <t>Time</t>
  </si>
  <si>
    <t>Cost</t>
  </si>
  <si>
    <t>Business results</t>
  </si>
  <si>
    <t>Supplier loss</t>
  </si>
  <si>
    <t>F3+A</t>
  </si>
  <si>
    <t>A8+F</t>
  </si>
  <si>
    <t>Total</t>
  </si>
  <si>
    <t>Cures</t>
  </si>
  <si>
    <t>Designs user screens too late</t>
  </si>
  <si>
    <t>Monitor business case regularly</t>
  </si>
  <si>
    <t>H:S
book.</t>
  </si>
  <si>
    <t>Lost savings+ scans: +160 M DKK</t>
  </si>
  <si>
    <t>Internal costs from 30 to 100 M DKK</t>
  </si>
  <si>
    <t>Initially low user satisfaction</t>
  </si>
  <si>
    <t>Little benefit to transport operators</t>
  </si>
  <si>
    <t>Development time 3.7 to 7 years</t>
  </si>
  <si>
    <t>SW cost
173 to 354 M DKK</t>
  </si>
  <si>
    <t>Negative business case: Project closed</t>
  </si>
  <si>
    <t>Development time 2.5 to 8.5 years</t>
  </si>
  <si>
    <t>SW cost 144 to 600 M DKK</t>
  </si>
  <si>
    <t>Doesn't ensure usability, even when they know how</t>
  </si>
  <si>
    <t>Quality: No changes yet</t>
  </si>
  <si>
    <t>User satisfaction initially low</t>
  </si>
  <si>
    <t>Initially low productivity</t>
  </si>
  <si>
    <t>Time - no damage</t>
  </si>
  <si>
    <t>Believes law blocks sound approaches, e.g. talking to suppliers or pilot test</t>
  </si>
  <si>
    <t>Feasibility doubts, project cut down</t>
  </si>
  <si>
    <t>C5+A</t>
  </si>
  <si>
    <t>Benefit lost. Collection
delayed for years</t>
  </si>
  <si>
    <t>Deploys the system with insufficient support or training</t>
  </si>
  <si>
    <t>G11+B</t>
  </si>
  <si>
    <t>Deploys the system with insufficient support. or training</t>
  </si>
  <si>
    <t>Requirements don't cover customer needs</t>
  </si>
  <si>
    <t>The system is not used as intended.</t>
  </si>
  <si>
    <t>The system is not used as intended</t>
  </si>
  <si>
    <t>Cure type</t>
  </si>
  <si>
    <t>Misinformed</t>
  </si>
  <si>
    <t>Cure unknown</t>
  </si>
  <si>
    <t>Debt collection</t>
  </si>
  <si>
    <t>Healh record</t>
  </si>
  <si>
    <t>Unfamiliar</t>
  </si>
  <si>
    <t>Problem oriented requirements (SL-07)</t>
  </si>
  <si>
    <t>SL-07</t>
  </si>
  <si>
    <t>CA1 Problem-oriented reqmts (SL-07)</t>
  </si>
  <si>
    <t>CG1 Replan</t>
  </si>
  <si>
    <t>CA2 Study as is, plan to-be</t>
  </si>
  <si>
    <t>CF1 Deploy part-by-part</t>
  </si>
  <si>
    <t>CA4 Expert involvement</t>
  </si>
  <si>
    <t>CG2 Small task force with authority</t>
  </si>
  <si>
    <t>CF2 Follow-up study</t>
  </si>
  <si>
    <t>CA5 Check technology</t>
  </si>
  <si>
    <t>CG5 Constructive lawyers</t>
  </si>
  <si>
    <t>CG3 Monitor business case</t>
  </si>
  <si>
    <t>CG4 Correct risk management</t>
  </si>
  <si>
    <t>CB1 Cost checklist</t>
  </si>
  <si>
    <t>Deploys the system with insufficient  testing</t>
  </si>
  <si>
    <t>Oversells technology, e.g. SOA, web-based</t>
  </si>
  <si>
    <t>Multi-vendor strategy -supplier independent ! ?</t>
  </si>
  <si>
    <t>Accepts solution description without understanding it</t>
  </si>
  <si>
    <t>CE1 Pilot test / deployment test</t>
  </si>
  <si>
    <t>CC2 Monitor remaining work</t>
  </si>
  <si>
    <t>C4+D</t>
  </si>
  <si>
    <t>CA8 Early proof-of-concept (POC)</t>
  </si>
  <si>
    <t>Study as-is and plan to-be</t>
  </si>
  <si>
    <t>POC</t>
  </si>
  <si>
    <t>Replan at surprises + ?</t>
  </si>
  <si>
    <t>Plan new work, Usability tests,
Pilot test, Deploy part-by-part</t>
  </si>
  <si>
    <t>Scope mgmt, Monitor remaining work hours</t>
  </si>
  <si>
    <r>
      <t xml:space="preserve">Søren Lauesen
</t>
    </r>
    <r>
      <rPr>
        <b/>
        <sz val="12"/>
        <color theme="1"/>
        <rFont val="Arial"/>
        <family val="2"/>
        <scheme val="minor"/>
      </rPr>
      <t xml:space="preserve">slauesen@itu.dk
</t>
    </r>
    <r>
      <rPr>
        <b/>
        <sz val="11"/>
        <color theme="1"/>
        <rFont val="Arial"/>
        <family val="2"/>
        <scheme val="minor"/>
      </rPr>
      <t>Full report:</t>
    </r>
    <r>
      <rPr>
        <b/>
        <sz val="12"/>
        <color theme="1"/>
        <rFont val="Arial"/>
        <family val="2"/>
        <scheme val="minor"/>
      </rPr>
      <t xml:space="preserve">
</t>
    </r>
    <r>
      <rPr>
        <sz val="10"/>
        <color rgb="FF0070C0"/>
        <rFont val="Arial"/>
        <family val="2"/>
        <scheme val="minor"/>
      </rPr>
      <t>www.itu.dk/people/slauesen/
SorenDamages.html</t>
    </r>
  </si>
  <si>
    <t>Wrong selection criteria</t>
  </si>
  <si>
    <t>Familiar - ignored</t>
  </si>
  <si>
    <t>Deploys with insufficient support or training</t>
  </si>
  <si>
    <t>Doesn't face the danger. Risk assessment downplays the danger</t>
  </si>
  <si>
    <t>Too large committees/work groups without competencies</t>
  </si>
  <si>
    <t>CG6 Give mgmt IT-insight</t>
  </si>
  <si>
    <t>Health Record</t>
  </si>
  <si>
    <t>Debt Collection</t>
  </si>
  <si>
    <t>Police Case Management</t>
  </si>
  <si>
    <t>The financial incentive disappears and parties fight instead of cooperate</t>
  </si>
  <si>
    <t>G12</t>
  </si>
  <si>
    <t>Insufficient staffing</t>
  </si>
  <si>
    <t>G13</t>
  </si>
  <si>
    <t>Denver</t>
  </si>
  <si>
    <t>Doesn't find the root cause</t>
  </si>
  <si>
    <t>Pens</t>
  </si>
  <si>
    <t xml:space="preserve">Observe at pilot test, Follow-up study </t>
  </si>
  <si>
    <t>CG7 Ask expert developers</t>
  </si>
  <si>
    <r>
      <t xml:space="preserve">Damage cures
Søren Lauesen
21-12-2019
</t>
    </r>
    <r>
      <rPr>
        <b/>
        <sz val="12"/>
        <color theme="1"/>
        <rFont val="Arial"/>
        <family val="2"/>
        <scheme val="minor"/>
      </rPr>
      <t>slauesen@itu.dk</t>
    </r>
  </si>
  <si>
    <t>SL-07 (B4-6)</t>
  </si>
  <si>
    <t>Plan to-be, SL-07 reqs (B1 and C)</t>
  </si>
  <si>
    <t>SL-07 reqs</t>
  </si>
  <si>
    <t>Give mgmt IT-insight, SL-07 contract 3.4</t>
  </si>
  <si>
    <t>Small task force with authority, SL-07 contract 3.4</t>
  </si>
  <si>
    <t>Monitor remaining work hours, SL-07 contract 2.3 and 3.4</t>
  </si>
  <si>
    <t>Scope management, Open target requirements (part of SL-07)</t>
  </si>
  <si>
    <t>Third-party can integrate &amp; exit strategy, Central database &amp; flex SOA</t>
  </si>
  <si>
    <t>Pilot test, Deploy part-by-part</t>
  </si>
  <si>
    <t>Ask experts, Early proof of concept (POC)</t>
  </si>
  <si>
    <t>Deploy part-by-part, Expert spec of complex cases</t>
  </si>
  <si>
    <t>Function points (based on SL-07 reqs), Cost checklist</t>
  </si>
  <si>
    <t>Check technology (get second opinion &amp; ask technology users), Ask expert developers</t>
  </si>
  <si>
    <t>Early prototypes &amp; usability tests</t>
  </si>
  <si>
    <t>Early prototypes, Scope mgmt, Monitor remaining work hours, Ask expert developers</t>
  </si>
  <si>
    <t>POC, Pilot test</t>
  </si>
  <si>
    <t>Pilot test, Ask expert developers</t>
  </si>
  <si>
    <t>Replan, SL-07 reqs</t>
  </si>
  <si>
    <t>Check at POC, Check at pilot test</t>
  </si>
  <si>
    <t>Use constructive lawyers and make them part of the team + ?</t>
  </si>
  <si>
    <t>CC1 Early prototypes &amp; test</t>
  </si>
  <si>
    <t>CG8 Problem-oriented contract (SL-07)</t>
  </si>
  <si>
    <t>F3</t>
  </si>
  <si>
    <t>Visible Damages
22-12-2019</t>
  </si>
  <si>
    <t>Visible Damages
21-12-2019</t>
  </si>
  <si>
    <t>CA3 Scope mgmt &amp; function points</t>
  </si>
  <si>
    <t>CA7 Third-party integrate &amp; exit</t>
  </si>
  <si>
    <t>CA6 Central database &amp; flex SOA</t>
  </si>
  <si>
    <t>Ask expert developers, Give mgmt IT-insight</t>
  </si>
  <si>
    <t>Monitor remaining work hours, Scope mgmt, Replan (SL-07 K2), Contract payment plan</t>
  </si>
  <si>
    <t>Damage Causes
in Government
IT projects
26-12-2019</t>
  </si>
  <si>
    <t>Cure (partially)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</si>
</sst>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rgb="FF0070C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1" fillId="0" borderId="4" xfId="0" applyFont="1" applyFill="1" applyBorder="1" applyAlignment="1">
      <alignment horizontal="center" textRotation="90" wrapText="1"/>
    </xf>
    <xf numFmtId="0" fontId="1" fillId="0" borderId="5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0" borderId="11" xfId="0" applyFont="1" applyFill="1" applyBorder="1" applyAlignment="1">
      <alignment horizontal="center" textRotation="90" wrapText="1"/>
    </xf>
    <xf numFmtId="0" fontId="1" fillId="2" borderId="12" xfId="0" applyFont="1" applyFill="1" applyBorder="1"/>
    <xf numFmtId="0" fontId="1" fillId="0" borderId="14" xfId="0" applyFont="1" applyFill="1" applyBorder="1" applyAlignment="1">
      <alignment horizontal="center" textRotation="90" wrapText="1"/>
    </xf>
    <xf numFmtId="0" fontId="1" fillId="2" borderId="15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Alignment="1"/>
    <xf numFmtId="0" fontId="8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/>
    <xf numFmtId="0" fontId="1" fillId="0" borderId="4" xfId="0" applyFont="1" applyBorder="1" applyAlignment="1">
      <alignment textRotation="90"/>
    </xf>
    <xf numFmtId="0" fontId="1" fillId="0" borderId="5" xfId="0" applyFont="1" applyBorder="1" applyAlignment="1">
      <alignment textRotation="90"/>
    </xf>
    <xf numFmtId="0" fontId="8" fillId="0" borderId="6" xfId="0" applyFont="1" applyBorder="1" applyAlignment="1">
      <alignment textRotation="90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9" xfId="0" applyFont="1" applyBorder="1"/>
    <xf numFmtId="0" fontId="1" fillId="0" borderId="3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2" borderId="41" xfId="0" applyFill="1" applyBorder="1"/>
    <xf numFmtId="0" fontId="0" fillId="2" borderId="43" xfId="0" applyFill="1" applyBorder="1"/>
    <xf numFmtId="0" fontId="1" fillId="0" borderId="28" xfId="0" applyFont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51" xfId="0" applyFont="1" applyBorder="1" applyAlignment="1">
      <alignment vertical="top" wrapText="1"/>
    </xf>
    <xf numFmtId="0" fontId="7" fillId="0" borderId="52" xfId="0" applyFont="1" applyBorder="1" applyAlignment="1">
      <alignment horizontal="left" wrapText="1"/>
    </xf>
    <xf numFmtId="0" fontId="1" fillId="0" borderId="9" xfId="0" applyFont="1" applyBorder="1" applyAlignment="1">
      <alignment vertical="top"/>
    </xf>
    <xf numFmtId="0" fontId="1" fillId="0" borderId="53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54" xfId="0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58" xfId="0" applyFont="1" applyBorder="1" applyAlignment="1">
      <alignment vertical="top" wrapText="1"/>
    </xf>
    <xf numFmtId="0" fontId="1" fillId="0" borderId="58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/>
    <xf numFmtId="0" fontId="7" fillId="0" borderId="49" xfId="0" applyFont="1" applyBorder="1" applyAlignment="1">
      <alignment horizontal="left" wrapText="1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zoomScaleNormal="100" workbookViewId="0">
      <pane ySplit="3" topLeftCell="A13" activePane="bottomLeft" state="frozen"/>
      <selection activeCell="B1" sqref="B1"/>
      <selection pane="bottomLeft" activeCell="AA2" sqref="AA2"/>
    </sheetView>
  </sheetViews>
  <sheetFormatPr defaultRowHeight="18" x14ac:dyDescent="0.25"/>
  <cols>
    <col min="1" max="1" width="4.625" style="1" bestFit="1" customWidth="1"/>
    <col min="2" max="2" width="30" style="1" customWidth="1"/>
    <col min="3" max="6" width="2.75" style="1" bestFit="1" customWidth="1"/>
    <col min="7" max="7" width="2.75" style="1" customWidth="1"/>
    <col min="8" max="8" width="5.625" style="1" customWidth="1"/>
    <col min="9" max="15" width="2.75" style="1" bestFit="1" customWidth="1"/>
    <col min="16" max="16" width="2.875" style="1" bestFit="1" customWidth="1"/>
    <col min="17" max="22" width="2.75" style="1" bestFit="1" customWidth="1"/>
    <col min="23" max="23" width="37.625" style="4" customWidth="1"/>
    <col min="24" max="16384" width="9" style="1"/>
  </cols>
  <sheetData>
    <row r="1" spans="1:23" ht="23.25" customHeight="1" x14ac:dyDescent="0.3">
      <c r="A1" s="5"/>
      <c r="B1" s="12"/>
      <c r="C1" s="191" t="s">
        <v>19</v>
      </c>
      <c r="D1" s="192"/>
      <c r="E1" s="192"/>
      <c r="F1" s="192"/>
      <c r="G1" s="192"/>
      <c r="H1" s="193"/>
      <c r="I1" s="191" t="s">
        <v>25</v>
      </c>
      <c r="J1" s="192"/>
      <c r="K1" s="192"/>
      <c r="L1" s="194"/>
      <c r="M1" s="191" t="s">
        <v>104</v>
      </c>
      <c r="N1" s="192"/>
      <c r="O1" s="192"/>
      <c r="P1" s="192"/>
      <c r="Q1" s="192"/>
      <c r="R1" s="194"/>
      <c r="S1" s="195" t="s">
        <v>140</v>
      </c>
      <c r="T1" s="192"/>
      <c r="U1" s="192"/>
      <c r="V1" s="194"/>
    </row>
    <row r="2" spans="1:23" s="2" customFormat="1" ht="85.5" customHeight="1" x14ac:dyDescent="0.3">
      <c r="A2" s="6"/>
      <c r="B2" s="71" t="s">
        <v>223</v>
      </c>
      <c r="C2" s="37" t="s">
        <v>3</v>
      </c>
      <c r="D2" s="38" t="s">
        <v>4</v>
      </c>
      <c r="E2" s="38" t="s">
        <v>5</v>
      </c>
      <c r="F2" s="38" t="s">
        <v>143</v>
      </c>
      <c r="G2" s="38" t="s">
        <v>144</v>
      </c>
      <c r="H2" s="43" t="s">
        <v>6</v>
      </c>
      <c r="I2" s="37" t="s">
        <v>8</v>
      </c>
      <c r="J2" s="38" t="s">
        <v>10</v>
      </c>
      <c r="K2" s="38" t="s">
        <v>9</v>
      </c>
      <c r="L2" s="39" t="s">
        <v>11</v>
      </c>
      <c r="M2" s="37" t="s">
        <v>105</v>
      </c>
      <c r="N2" s="38" t="s">
        <v>106</v>
      </c>
      <c r="O2" s="38" t="s">
        <v>107</v>
      </c>
      <c r="P2" s="38" t="s">
        <v>82</v>
      </c>
      <c r="Q2" s="38" t="s">
        <v>108</v>
      </c>
      <c r="R2" s="39" t="s">
        <v>63</v>
      </c>
      <c r="S2" s="45" t="s">
        <v>175</v>
      </c>
      <c r="T2" s="38" t="s">
        <v>145</v>
      </c>
      <c r="U2" s="38" t="s">
        <v>141</v>
      </c>
      <c r="V2" s="39" t="s">
        <v>142</v>
      </c>
      <c r="W2" s="71" t="s">
        <v>173</v>
      </c>
    </row>
    <row r="3" spans="1:23" s="7" customFormat="1" ht="12" x14ac:dyDescent="0.2">
      <c r="A3" s="11"/>
      <c r="B3" s="93" t="s">
        <v>23</v>
      </c>
      <c r="C3" s="46">
        <f>COUNTIFS(C5:C48,"x")</f>
        <v>18</v>
      </c>
      <c r="D3" s="46">
        <f t="shared" ref="D3:V3" si="0">COUNTIFS(D5:D48,"x")</f>
        <v>13</v>
      </c>
      <c r="E3" s="46">
        <f t="shared" si="0"/>
        <v>18</v>
      </c>
      <c r="F3" s="46">
        <f t="shared" si="0"/>
        <v>17</v>
      </c>
      <c r="G3" s="46">
        <f t="shared" si="0"/>
        <v>15</v>
      </c>
      <c r="H3" s="46">
        <f>COUNTA(H5:H48,"x")</f>
        <v>11</v>
      </c>
      <c r="I3" s="46">
        <f t="shared" si="0"/>
        <v>32</v>
      </c>
      <c r="J3" s="46">
        <f t="shared" si="0"/>
        <v>16</v>
      </c>
      <c r="K3" s="46">
        <f t="shared" si="0"/>
        <v>13</v>
      </c>
      <c r="L3" s="46">
        <f t="shared" si="0"/>
        <v>5</v>
      </c>
      <c r="M3" s="46">
        <f t="shared" si="0"/>
        <v>26</v>
      </c>
      <c r="N3" s="46">
        <f t="shared" si="0"/>
        <v>26</v>
      </c>
      <c r="O3" s="46">
        <f t="shared" si="0"/>
        <v>24</v>
      </c>
      <c r="P3" s="46">
        <f t="shared" si="0"/>
        <v>18</v>
      </c>
      <c r="Q3" s="46">
        <f t="shared" si="0"/>
        <v>16</v>
      </c>
      <c r="R3" s="46">
        <f t="shared" si="0"/>
        <v>9</v>
      </c>
      <c r="S3" s="46">
        <f t="shared" si="0"/>
        <v>23</v>
      </c>
      <c r="T3" s="46">
        <f t="shared" si="0"/>
        <v>17</v>
      </c>
      <c r="U3" s="46">
        <f t="shared" si="0"/>
        <v>3</v>
      </c>
      <c r="V3" s="46">
        <f t="shared" si="0"/>
        <v>5</v>
      </c>
    </row>
    <row r="4" spans="1:23" s="7" customFormat="1" ht="21" customHeight="1" x14ac:dyDescent="0.3">
      <c r="A4" s="13" t="s">
        <v>21</v>
      </c>
      <c r="B4" s="72" t="s">
        <v>12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3" t="s">
        <v>7</v>
      </c>
    </row>
    <row r="5" spans="1:23" ht="13.5" customHeight="1" x14ac:dyDescent="0.2">
      <c r="A5" s="15" t="s">
        <v>30</v>
      </c>
      <c r="B5" s="21" t="s">
        <v>90</v>
      </c>
      <c r="C5" s="27" t="s">
        <v>0</v>
      </c>
      <c r="D5" s="16" t="s">
        <v>0</v>
      </c>
      <c r="E5" s="16" t="s">
        <v>0</v>
      </c>
      <c r="F5" s="16" t="s">
        <v>0</v>
      </c>
      <c r="G5" s="16" t="s">
        <v>0</v>
      </c>
      <c r="H5" s="28" t="s">
        <v>22</v>
      </c>
      <c r="I5" s="27" t="s">
        <v>0</v>
      </c>
      <c r="J5" s="16" t="s">
        <v>0</v>
      </c>
      <c r="K5" s="16"/>
      <c r="L5" s="28"/>
      <c r="M5" s="27" t="s">
        <v>0</v>
      </c>
      <c r="N5" s="16" t="s">
        <v>0</v>
      </c>
      <c r="O5" s="16" t="s">
        <v>0</v>
      </c>
      <c r="P5" s="16" t="s">
        <v>0</v>
      </c>
      <c r="Q5" s="16" t="s">
        <v>0</v>
      </c>
      <c r="R5" s="28" t="s">
        <v>0</v>
      </c>
      <c r="S5" s="27" t="s">
        <v>0</v>
      </c>
      <c r="T5" s="16"/>
      <c r="U5" s="16"/>
      <c r="V5" s="28"/>
      <c r="W5" s="33" t="s">
        <v>168</v>
      </c>
    </row>
    <row r="6" spans="1:23" ht="15.75" customHeight="1" x14ac:dyDescent="0.2">
      <c r="A6" s="17" t="s">
        <v>31</v>
      </c>
      <c r="B6" s="22" t="s">
        <v>137</v>
      </c>
      <c r="C6" s="29" t="s">
        <v>0</v>
      </c>
      <c r="D6" s="18" t="s">
        <v>0</v>
      </c>
      <c r="E6" s="18" t="s">
        <v>0</v>
      </c>
      <c r="F6" s="18" t="s">
        <v>0</v>
      </c>
      <c r="G6" s="18" t="s">
        <v>24</v>
      </c>
      <c r="H6" s="30"/>
      <c r="I6" s="29" t="s">
        <v>0</v>
      </c>
      <c r="J6" s="18" t="s">
        <v>0</v>
      </c>
      <c r="K6" s="18"/>
      <c r="L6" s="30"/>
      <c r="M6" s="29" t="s">
        <v>0</v>
      </c>
      <c r="N6" s="18" t="s">
        <v>0</v>
      </c>
      <c r="O6" s="18" t="s">
        <v>0</v>
      </c>
      <c r="P6" s="18" t="s">
        <v>0</v>
      </c>
      <c r="Q6" s="18" t="s">
        <v>0</v>
      </c>
      <c r="R6" s="30"/>
      <c r="S6" s="29"/>
      <c r="T6" s="18" t="s">
        <v>0</v>
      </c>
      <c r="U6" s="18"/>
      <c r="V6" s="30"/>
      <c r="W6" s="34" t="s">
        <v>146</v>
      </c>
    </row>
    <row r="7" spans="1:23" ht="24" x14ac:dyDescent="0.2">
      <c r="A7" s="17" t="s">
        <v>32</v>
      </c>
      <c r="B7" s="22" t="s">
        <v>91</v>
      </c>
      <c r="C7" s="29"/>
      <c r="D7" s="18"/>
      <c r="E7" s="18" t="s">
        <v>0</v>
      </c>
      <c r="F7" s="18" t="s">
        <v>0</v>
      </c>
      <c r="G7" s="18" t="s">
        <v>24</v>
      </c>
      <c r="H7" s="30" t="s">
        <v>93</v>
      </c>
      <c r="I7" s="29" t="s">
        <v>0</v>
      </c>
      <c r="J7" s="18" t="s">
        <v>0</v>
      </c>
      <c r="K7" s="18"/>
      <c r="L7" s="30"/>
      <c r="M7" s="29" t="s">
        <v>0</v>
      </c>
      <c r="N7" s="18" t="s">
        <v>0</v>
      </c>
      <c r="O7" s="18"/>
      <c r="P7" s="18"/>
      <c r="Q7" s="18" t="s">
        <v>0</v>
      </c>
      <c r="R7" s="30"/>
      <c r="S7" s="29"/>
      <c r="T7" s="18" t="s">
        <v>0</v>
      </c>
      <c r="U7" s="18"/>
      <c r="V7" s="30"/>
      <c r="W7" s="34" t="s">
        <v>147</v>
      </c>
    </row>
    <row r="8" spans="1:23" s="3" customFormat="1" ht="24" x14ac:dyDescent="0.2">
      <c r="A8" s="17" t="s">
        <v>33</v>
      </c>
      <c r="B8" s="22" t="s">
        <v>65</v>
      </c>
      <c r="C8" s="29" t="s">
        <v>0</v>
      </c>
      <c r="D8" s="18" t="s">
        <v>24</v>
      </c>
      <c r="E8" s="18"/>
      <c r="F8" s="18"/>
      <c r="G8" s="18" t="s">
        <v>24</v>
      </c>
      <c r="H8" s="30" t="s">
        <v>189</v>
      </c>
      <c r="I8" s="29" t="s">
        <v>0</v>
      </c>
      <c r="J8" s="18" t="s">
        <v>0</v>
      </c>
      <c r="K8" s="18"/>
      <c r="L8" s="30"/>
      <c r="M8" s="29" t="s">
        <v>0</v>
      </c>
      <c r="N8" s="18" t="s">
        <v>0</v>
      </c>
      <c r="O8" s="18"/>
      <c r="P8" s="18"/>
      <c r="Q8" s="18"/>
      <c r="R8" s="30"/>
      <c r="S8" s="29"/>
      <c r="T8" s="18" t="s">
        <v>0</v>
      </c>
      <c r="U8" s="18"/>
      <c r="V8" s="30"/>
      <c r="W8" s="34" t="s">
        <v>199</v>
      </c>
    </row>
    <row r="9" spans="1:23" ht="24.75" customHeight="1" x14ac:dyDescent="0.2">
      <c r="A9" s="17" t="s">
        <v>34</v>
      </c>
      <c r="B9" s="22" t="s">
        <v>66</v>
      </c>
      <c r="C9" s="29" t="s">
        <v>0</v>
      </c>
      <c r="D9" s="18"/>
      <c r="E9" s="18" t="s">
        <v>0</v>
      </c>
      <c r="F9" s="18" t="s">
        <v>92</v>
      </c>
      <c r="G9" s="18"/>
      <c r="H9" s="30"/>
      <c r="I9" s="29"/>
      <c r="J9" s="18" t="s">
        <v>0</v>
      </c>
      <c r="K9" s="18"/>
      <c r="L9" s="30" t="s">
        <v>0</v>
      </c>
      <c r="M9" s="29" t="s">
        <v>0</v>
      </c>
      <c r="N9" s="18" t="s">
        <v>0</v>
      </c>
      <c r="O9" s="18"/>
      <c r="P9" s="18"/>
      <c r="Q9" s="18" t="s">
        <v>0</v>
      </c>
      <c r="R9" s="30" t="s">
        <v>0</v>
      </c>
      <c r="S9" s="29"/>
      <c r="T9" s="18" t="s">
        <v>0</v>
      </c>
      <c r="U9" s="18" t="s">
        <v>0</v>
      </c>
      <c r="V9" s="30"/>
      <c r="W9" s="34" t="s">
        <v>205</v>
      </c>
    </row>
    <row r="10" spans="1:23" ht="24" x14ac:dyDescent="0.2">
      <c r="A10" s="17" t="s">
        <v>35</v>
      </c>
      <c r="B10" s="22" t="s">
        <v>28</v>
      </c>
      <c r="C10" s="29"/>
      <c r="D10" s="18"/>
      <c r="E10" s="18"/>
      <c r="F10" s="18" t="s">
        <v>0</v>
      </c>
      <c r="G10" s="18"/>
      <c r="H10" s="30" t="s">
        <v>97</v>
      </c>
      <c r="I10" s="29" t="s">
        <v>0</v>
      </c>
      <c r="J10" s="18"/>
      <c r="K10" s="18"/>
      <c r="L10" s="30" t="s">
        <v>0</v>
      </c>
      <c r="M10" s="29" t="s">
        <v>0</v>
      </c>
      <c r="N10" s="18" t="s">
        <v>0</v>
      </c>
      <c r="O10" s="18"/>
      <c r="P10" s="18"/>
      <c r="Q10" s="18"/>
      <c r="R10" s="30"/>
      <c r="S10" s="29"/>
      <c r="T10" s="18" t="s">
        <v>0</v>
      </c>
      <c r="U10" s="18" t="s">
        <v>0</v>
      </c>
      <c r="V10" s="30"/>
      <c r="W10" s="34" t="s">
        <v>200</v>
      </c>
    </row>
    <row r="11" spans="1:23" ht="24" x14ac:dyDescent="0.2">
      <c r="A11" s="17" t="s">
        <v>36</v>
      </c>
      <c r="B11" s="22" t="s">
        <v>67</v>
      </c>
      <c r="C11" s="29" t="s">
        <v>0</v>
      </c>
      <c r="D11" s="18"/>
      <c r="E11" s="18" t="s">
        <v>0</v>
      </c>
      <c r="F11" s="18" t="s">
        <v>0</v>
      </c>
      <c r="G11" s="18" t="s">
        <v>92</v>
      </c>
      <c r="H11" s="30"/>
      <c r="I11" s="29" t="s">
        <v>0</v>
      </c>
      <c r="J11" s="18"/>
      <c r="K11" s="18"/>
      <c r="L11" s="30"/>
      <c r="M11" s="29" t="s">
        <v>0</v>
      </c>
      <c r="N11" s="18" t="s">
        <v>0</v>
      </c>
      <c r="O11" s="18" t="s">
        <v>0</v>
      </c>
      <c r="P11" s="18" t="s">
        <v>0</v>
      </c>
      <c r="Q11" s="18"/>
      <c r="R11" s="30"/>
      <c r="S11" s="29" t="s">
        <v>0</v>
      </c>
      <c r="T11" s="18"/>
      <c r="U11" s="18"/>
      <c r="V11" s="30"/>
      <c r="W11" s="34" t="s">
        <v>201</v>
      </c>
    </row>
    <row r="12" spans="1:23" ht="13.5" customHeight="1" x14ac:dyDescent="0.2">
      <c r="A12" s="17" t="s">
        <v>110</v>
      </c>
      <c r="B12" s="22" t="s">
        <v>68</v>
      </c>
      <c r="C12" s="29"/>
      <c r="D12" s="18" t="s">
        <v>0</v>
      </c>
      <c r="E12" s="18" t="s">
        <v>0</v>
      </c>
      <c r="F12" s="18"/>
      <c r="G12" s="18" t="s">
        <v>0</v>
      </c>
      <c r="H12" s="30"/>
      <c r="I12" s="29" t="s">
        <v>0</v>
      </c>
      <c r="J12" s="18"/>
      <c r="K12" s="18"/>
      <c r="L12" s="30"/>
      <c r="M12" s="29" t="s">
        <v>0</v>
      </c>
      <c r="N12" s="18" t="s">
        <v>0</v>
      </c>
      <c r="O12" s="18" t="s">
        <v>0</v>
      </c>
      <c r="P12" s="18" t="s">
        <v>0</v>
      </c>
      <c r="Q12" s="18" t="s">
        <v>0</v>
      </c>
      <c r="R12" s="30"/>
      <c r="S12" s="29" t="s">
        <v>0</v>
      </c>
      <c r="T12" s="18" t="s">
        <v>0</v>
      </c>
      <c r="U12" s="18"/>
      <c r="V12" s="30"/>
      <c r="W12" s="34" t="s">
        <v>194</v>
      </c>
    </row>
    <row r="13" spans="1:23" ht="24" x14ac:dyDescent="0.2">
      <c r="A13" s="96" t="s">
        <v>37</v>
      </c>
      <c r="B13" s="94" t="s">
        <v>29</v>
      </c>
      <c r="C13" s="97"/>
      <c r="D13" s="98"/>
      <c r="E13" s="98" t="s">
        <v>0</v>
      </c>
      <c r="F13" s="98" t="s">
        <v>0</v>
      </c>
      <c r="G13" s="98"/>
      <c r="H13" s="99"/>
      <c r="I13" s="97" t="s">
        <v>0</v>
      </c>
      <c r="J13" s="98"/>
      <c r="K13" s="98"/>
      <c r="L13" s="99"/>
      <c r="M13" s="97"/>
      <c r="N13" s="98" t="s">
        <v>0</v>
      </c>
      <c r="O13" s="98" t="s">
        <v>0</v>
      </c>
      <c r="P13" s="98"/>
      <c r="Q13" s="98" t="s">
        <v>0</v>
      </c>
      <c r="R13" s="99" t="s">
        <v>0</v>
      </c>
      <c r="S13" s="97" t="s">
        <v>0</v>
      </c>
      <c r="T13" s="98"/>
      <c r="U13" s="98"/>
      <c r="V13" s="99"/>
      <c r="W13" s="100" t="s">
        <v>202</v>
      </c>
    </row>
    <row r="14" spans="1:23" ht="12" x14ac:dyDescent="0.2">
      <c r="A14" s="19" t="s">
        <v>100</v>
      </c>
      <c r="B14" s="23" t="s">
        <v>101</v>
      </c>
      <c r="C14" s="31"/>
      <c r="D14" s="20" t="s">
        <v>24</v>
      </c>
      <c r="E14" s="20"/>
      <c r="F14" s="20" t="s">
        <v>0</v>
      </c>
      <c r="G14" s="20" t="s">
        <v>0</v>
      </c>
      <c r="H14" s="32"/>
      <c r="I14" s="31" t="s">
        <v>0</v>
      </c>
      <c r="J14" s="20"/>
      <c r="K14" s="20"/>
      <c r="L14" s="32" t="s">
        <v>0</v>
      </c>
      <c r="M14" s="31" t="s">
        <v>0</v>
      </c>
      <c r="N14" s="20" t="s">
        <v>0</v>
      </c>
      <c r="O14" s="20" t="s">
        <v>0</v>
      </c>
      <c r="P14" s="20" t="s">
        <v>0</v>
      </c>
      <c r="Q14" s="20"/>
      <c r="R14" s="32"/>
      <c r="S14" s="31" t="s">
        <v>0</v>
      </c>
      <c r="T14" s="20"/>
      <c r="U14" s="20"/>
      <c r="V14" s="32"/>
      <c r="W14" s="35" t="s">
        <v>203</v>
      </c>
    </row>
    <row r="15" spans="1:23" s="3" customFormat="1" ht="22.5" customHeight="1" x14ac:dyDescent="0.25">
      <c r="A15" s="8"/>
      <c r="B15" s="73" t="s">
        <v>13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8"/>
    </row>
    <row r="16" spans="1:23" ht="15" customHeight="1" x14ac:dyDescent="0.2">
      <c r="A16" s="15" t="s">
        <v>39</v>
      </c>
      <c r="B16" s="21" t="s">
        <v>69</v>
      </c>
      <c r="C16" s="27"/>
      <c r="D16" s="16" t="s">
        <v>0</v>
      </c>
      <c r="E16" s="16"/>
      <c r="F16" s="16"/>
      <c r="G16" s="16"/>
      <c r="H16" s="28" t="s">
        <v>1</v>
      </c>
      <c r="I16" s="24"/>
      <c r="J16" s="16"/>
      <c r="K16" s="16" t="s">
        <v>0</v>
      </c>
      <c r="L16" s="55"/>
      <c r="M16" s="27" t="s">
        <v>0</v>
      </c>
      <c r="N16" s="16" t="s">
        <v>0</v>
      </c>
      <c r="O16" s="16"/>
      <c r="P16" s="16"/>
      <c r="Q16" s="16" t="s">
        <v>0</v>
      </c>
      <c r="R16" s="28"/>
      <c r="S16" s="27" t="s">
        <v>0</v>
      </c>
      <c r="T16" s="16"/>
      <c r="U16" s="16"/>
      <c r="V16" s="28"/>
      <c r="W16" s="33" t="s">
        <v>169</v>
      </c>
    </row>
    <row r="17" spans="1:23" ht="13.5" customHeight="1" x14ac:dyDescent="0.2">
      <c r="A17" s="17" t="s">
        <v>40</v>
      </c>
      <c r="B17" s="140" t="s">
        <v>174</v>
      </c>
      <c r="C17" s="29"/>
      <c r="D17" s="18" t="s">
        <v>0</v>
      </c>
      <c r="E17" s="18"/>
      <c r="F17" s="18"/>
      <c r="G17" s="18" t="s">
        <v>0</v>
      </c>
      <c r="H17" s="30" t="s">
        <v>27</v>
      </c>
      <c r="I17" s="25" t="s">
        <v>0</v>
      </c>
      <c r="J17" s="18" t="s">
        <v>0</v>
      </c>
      <c r="K17" s="18"/>
      <c r="L17" s="56"/>
      <c r="M17" s="29" t="s">
        <v>0</v>
      </c>
      <c r="N17" s="18" t="s">
        <v>0</v>
      </c>
      <c r="O17" s="18" t="s">
        <v>0</v>
      </c>
      <c r="P17" s="18" t="s">
        <v>0</v>
      </c>
      <c r="Q17" s="18"/>
      <c r="R17" s="30"/>
      <c r="S17" s="29"/>
      <c r="T17" s="18" t="s">
        <v>0</v>
      </c>
      <c r="U17" s="18"/>
      <c r="V17" s="30" t="s">
        <v>0</v>
      </c>
      <c r="W17" s="34" t="s">
        <v>193</v>
      </c>
    </row>
    <row r="18" spans="1:23" ht="17.25" customHeight="1" x14ac:dyDescent="0.2">
      <c r="A18" s="19" t="s">
        <v>41</v>
      </c>
      <c r="B18" s="142" t="s">
        <v>70</v>
      </c>
      <c r="C18" s="31"/>
      <c r="D18" s="20" t="s">
        <v>0</v>
      </c>
      <c r="E18" s="20" t="s">
        <v>0</v>
      </c>
      <c r="F18" s="20" t="s">
        <v>0</v>
      </c>
      <c r="G18" s="20"/>
      <c r="H18" s="32"/>
      <c r="I18" s="26" t="s">
        <v>0</v>
      </c>
      <c r="J18" s="20" t="s">
        <v>0</v>
      </c>
      <c r="K18" s="20"/>
      <c r="L18" s="59"/>
      <c r="M18" s="31" t="s">
        <v>0</v>
      </c>
      <c r="N18" s="20" t="s">
        <v>0</v>
      </c>
      <c r="O18" s="20"/>
      <c r="P18" s="20"/>
      <c r="Q18" s="20" t="s">
        <v>0</v>
      </c>
      <c r="R18" s="32"/>
      <c r="S18" s="31" t="s">
        <v>0</v>
      </c>
      <c r="T18" s="20" t="s">
        <v>0</v>
      </c>
      <c r="U18" s="20"/>
      <c r="V18" s="32"/>
      <c r="W18" s="35" t="s">
        <v>204</v>
      </c>
    </row>
    <row r="19" spans="1:23" s="3" customFormat="1" ht="22.5" customHeight="1" x14ac:dyDescent="0.25">
      <c r="A19" s="8"/>
      <c r="B19" s="141" t="s"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/>
      <c r="S19" s="9"/>
      <c r="T19" s="9"/>
      <c r="U19" s="9"/>
      <c r="V19" s="10"/>
    </row>
    <row r="20" spans="1:23" ht="24" x14ac:dyDescent="0.2">
      <c r="A20" s="15" t="s">
        <v>42</v>
      </c>
      <c r="B20" s="21" t="s">
        <v>125</v>
      </c>
      <c r="C20" s="27" t="s">
        <v>0</v>
      </c>
      <c r="D20" s="16"/>
      <c r="E20" s="16"/>
      <c r="F20" s="16"/>
      <c r="G20" s="16" t="s">
        <v>0</v>
      </c>
      <c r="H20" s="28"/>
      <c r="I20" s="24" t="s">
        <v>0</v>
      </c>
      <c r="J20" s="16" t="s">
        <v>0</v>
      </c>
      <c r="K20" s="16" t="s">
        <v>0</v>
      </c>
      <c r="L20" s="55"/>
      <c r="M20" s="27"/>
      <c r="N20" s="16"/>
      <c r="O20" s="16" t="s">
        <v>0</v>
      </c>
      <c r="P20" s="16" t="s">
        <v>0</v>
      </c>
      <c r="Q20" s="16"/>
      <c r="R20" s="28"/>
      <c r="S20" s="27" t="s">
        <v>0</v>
      </c>
      <c r="T20" s="16"/>
      <c r="U20" s="16"/>
      <c r="V20" s="28"/>
      <c r="W20" s="33" t="s">
        <v>206</v>
      </c>
    </row>
    <row r="21" spans="1:23" ht="12.75" customHeight="1" x14ac:dyDescent="0.2">
      <c r="A21" s="17" t="s">
        <v>43</v>
      </c>
      <c r="B21" s="22" t="s">
        <v>113</v>
      </c>
      <c r="C21" s="29" t="s">
        <v>0</v>
      </c>
      <c r="D21" s="18" t="s">
        <v>0</v>
      </c>
      <c r="E21" s="18"/>
      <c r="F21" s="18"/>
      <c r="G21" s="18"/>
      <c r="H21" s="30"/>
      <c r="I21" s="25"/>
      <c r="J21" s="18" t="s">
        <v>0</v>
      </c>
      <c r="K21" s="18" t="s">
        <v>0</v>
      </c>
      <c r="L21" s="56"/>
      <c r="M21" s="29" t="s">
        <v>0</v>
      </c>
      <c r="N21" s="18" t="s">
        <v>0</v>
      </c>
      <c r="O21" s="18" t="s">
        <v>0</v>
      </c>
      <c r="P21" s="18" t="s">
        <v>0</v>
      </c>
      <c r="Q21" s="18" t="s">
        <v>0</v>
      </c>
      <c r="R21" s="30"/>
      <c r="S21" s="29" t="s">
        <v>0</v>
      </c>
      <c r="T21" s="18"/>
      <c r="U21" s="18"/>
      <c r="V21" s="30"/>
      <c r="W21" s="34" t="s">
        <v>206</v>
      </c>
    </row>
    <row r="22" spans="1:23" ht="24" x14ac:dyDescent="0.2">
      <c r="A22" s="17" t="s">
        <v>44</v>
      </c>
      <c r="B22" s="22" t="s">
        <v>71</v>
      </c>
      <c r="C22" s="29"/>
      <c r="D22" s="18" t="s">
        <v>0</v>
      </c>
      <c r="E22" s="18"/>
      <c r="F22" s="18"/>
      <c r="G22" s="18"/>
      <c r="H22" s="30"/>
      <c r="I22" s="25" t="s">
        <v>0</v>
      </c>
      <c r="J22" s="18"/>
      <c r="K22" s="18" t="s">
        <v>0</v>
      </c>
      <c r="L22" s="56"/>
      <c r="M22" s="29" t="s">
        <v>0</v>
      </c>
      <c r="N22" s="18" t="s">
        <v>0</v>
      </c>
      <c r="O22" s="18"/>
      <c r="P22" s="18"/>
      <c r="Q22" s="18" t="s">
        <v>0</v>
      </c>
      <c r="R22" s="30"/>
      <c r="S22" s="29" t="s">
        <v>0</v>
      </c>
      <c r="T22" s="18"/>
      <c r="U22" s="18"/>
      <c r="V22" s="30"/>
      <c r="W22" s="34" t="s">
        <v>206</v>
      </c>
    </row>
    <row r="23" spans="1:23" ht="24" x14ac:dyDescent="0.2">
      <c r="A23" s="17" t="s">
        <v>45</v>
      </c>
      <c r="B23" s="22" t="s">
        <v>72</v>
      </c>
      <c r="C23" s="29" t="s">
        <v>0</v>
      </c>
      <c r="D23" s="18" t="s">
        <v>0</v>
      </c>
      <c r="E23" s="18"/>
      <c r="F23" s="18"/>
      <c r="G23" s="18"/>
      <c r="H23" s="30"/>
      <c r="I23" s="25" t="s">
        <v>0</v>
      </c>
      <c r="J23" s="18" t="s">
        <v>0</v>
      </c>
      <c r="K23" s="18" t="s">
        <v>0</v>
      </c>
      <c r="L23" s="56"/>
      <c r="M23" s="29" t="s">
        <v>0</v>
      </c>
      <c r="N23" s="18" t="s">
        <v>0</v>
      </c>
      <c r="O23" s="18"/>
      <c r="P23" s="18"/>
      <c r="Q23" s="18" t="s">
        <v>0</v>
      </c>
      <c r="R23" s="30"/>
      <c r="S23" s="29" t="s">
        <v>0</v>
      </c>
      <c r="T23" s="18" t="s">
        <v>0</v>
      </c>
      <c r="U23" s="18"/>
      <c r="V23" s="30"/>
      <c r="W23" s="34" t="s">
        <v>207</v>
      </c>
    </row>
    <row r="24" spans="1:23" ht="24" x14ac:dyDescent="0.2">
      <c r="A24" s="19" t="s">
        <v>132</v>
      </c>
      <c r="B24" s="23" t="s">
        <v>73</v>
      </c>
      <c r="C24" s="31"/>
      <c r="D24" s="20"/>
      <c r="E24" s="20" t="s">
        <v>0</v>
      </c>
      <c r="F24" s="20"/>
      <c r="G24" s="20"/>
      <c r="H24" s="32"/>
      <c r="I24" s="26" t="s">
        <v>0</v>
      </c>
      <c r="J24" s="20"/>
      <c r="K24" s="20"/>
      <c r="L24" s="59"/>
      <c r="M24" s="31" t="s">
        <v>0</v>
      </c>
      <c r="N24" s="20" t="s">
        <v>0</v>
      </c>
      <c r="O24" s="20"/>
      <c r="P24" s="20"/>
      <c r="Q24" s="20"/>
      <c r="R24" s="32"/>
      <c r="S24" s="31"/>
      <c r="T24" s="20" t="s">
        <v>0</v>
      </c>
      <c r="U24" s="20"/>
      <c r="V24" s="32"/>
      <c r="W24" s="35" t="s">
        <v>195</v>
      </c>
    </row>
    <row r="25" spans="1:23" s="3" customFormat="1" ht="22.5" customHeight="1" x14ac:dyDescent="0.25">
      <c r="A25" s="8"/>
      <c r="B25" s="73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8"/>
    </row>
    <row r="26" spans="1:23" ht="24" x14ac:dyDescent="0.2">
      <c r="A26" s="15" t="s">
        <v>47</v>
      </c>
      <c r="B26" s="21" t="s">
        <v>87</v>
      </c>
      <c r="C26" s="27"/>
      <c r="D26" s="16" t="s">
        <v>0</v>
      </c>
      <c r="E26" s="16" t="s">
        <v>0</v>
      </c>
      <c r="F26" s="16"/>
      <c r="G26" s="16"/>
      <c r="H26" s="28"/>
      <c r="I26" s="24"/>
      <c r="J26" s="16"/>
      <c r="K26" s="16" t="s">
        <v>0</v>
      </c>
      <c r="L26" s="55"/>
      <c r="M26" s="27"/>
      <c r="N26" s="16"/>
      <c r="O26" s="16"/>
      <c r="P26" s="16"/>
      <c r="Q26" s="16" t="s">
        <v>0</v>
      </c>
      <c r="R26" s="28"/>
      <c r="S26" s="27" t="s">
        <v>0</v>
      </c>
      <c r="T26" s="16" t="s">
        <v>0</v>
      </c>
      <c r="U26" s="16"/>
      <c r="V26" s="28"/>
      <c r="W26" s="33" t="s">
        <v>210</v>
      </c>
    </row>
    <row r="27" spans="1:23" ht="12" x14ac:dyDescent="0.2">
      <c r="A27" s="84" t="s">
        <v>88</v>
      </c>
      <c r="B27" s="85" t="s">
        <v>89</v>
      </c>
      <c r="C27" s="86" t="s">
        <v>0</v>
      </c>
      <c r="D27" s="87"/>
      <c r="E27" s="87" t="s">
        <v>0</v>
      </c>
      <c r="F27" s="87" t="s">
        <v>0</v>
      </c>
      <c r="G27" s="87" t="s">
        <v>0</v>
      </c>
      <c r="H27" s="88"/>
      <c r="I27" s="89" t="s">
        <v>0</v>
      </c>
      <c r="J27" s="87" t="s">
        <v>0</v>
      </c>
      <c r="K27" s="87" t="s">
        <v>0</v>
      </c>
      <c r="L27" s="90"/>
      <c r="M27" s="86" t="s">
        <v>0</v>
      </c>
      <c r="N27" s="87" t="s">
        <v>0</v>
      </c>
      <c r="O27" s="87" t="s">
        <v>0</v>
      </c>
      <c r="P27" s="87" t="s">
        <v>0</v>
      </c>
      <c r="Q27" s="87"/>
      <c r="R27" s="88" t="s">
        <v>0</v>
      </c>
      <c r="S27" s="86" t="s">
        <v>0</v>
      </c>
      <c r="T27" s="87"/>
      <c r="U27" s="87"/>
      <c r="V27" s="88"/>
      <c r="W27" s="91" t="s">
        <v>208</v>
      </c>
    </row>
    <row r="28" spans="1:23" s="3" customFormat="1" ht="22.5" customHeight="1" x14ac:dyDescent="0.25">
      <c r="A28" s="8"/>
      <c r="B28" s="73" t="s">
        <v>16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8"/>
    </row>
    <row r="29" spans="1:23" ht="24" x14ac:dyDescent="0.2">
      <c r="A29" s="61" t="s">
        <v>48</v>
      </c>
      <c r="B29" s="64" t="s">
        <v>160</v>
      </c>
      <c r="C29" s="66" t="s">
        <v>0</v>
      </c>
      <c r="D29" s="62"/>
      <c r="E29" s="62"/>
      <c r="F29" s="62" t="s">
        <v>0</v>
      </c>
      <c r="G29" s="62" t="s">
        <v>0</v>
      </c>
      <c r="H29" s="67"/>
      <c r="I29" s="65" t="s">
        <v>0</v>
      </c>
      <c r="J29" s="62"/>
      <c r="K29" s="62" t="s">
        <v>0</v>
      </c>
      <c r="L29" s="68"/>
      <c r="M29" s="66"/>
      <c r="N29" s="62"/>
      <c r="O29" s="62" t="s">
        <v>0</v>
      </c>
      <c r="P29" s="62" t="s">
        <v>0</v>
      </c>
      <c r="Q29" s="62"/>
      <c r="R29" s="69"/>
      <c r="S29" s="70" t="s">
        <v>0</v>
      </c>
      <c r="T29" s="63"/>
      <c r="U29" s="63"/>
      <c r="V29" s="67"/>
      <c r="W29" s="60" t="s">
        <v>209</v>
      </c>
    </row>
    <row r="30" spans="1:23" s="3" customFormat="1" ht="22.5" customHeight="1" x14ac:dyDescent="0.25">
      <c r="A30" s="8"/>
      <c r="B30" s="73" t="s">
        <v>17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9"/>
      <c r="S30" s="9"/>
      <c r="T30" s="9"/>
      <c r="U30" s="9"/>
      <c r="V30" s="10"/>
      <c r="W30" s="8"/>
    </row>
    <row r="31" spans="1:23" ht="24" x14ac:dyDescent="0.2">
      <c r="A31" s="74" t="s">
        <v>49</v>
      </c>
      <c r="B31" s="75" t="s">
        <v>134</v>
      </c>
      <c r="C31" s="76" t="s">
        <v>0</v>
      </c>
      <c r="D31" s="77"/>
      <c r="E31" s="77" t="s">
        <v>0</v>
      </c>
      <c r="F31" s="77"/>
      <c r="G31" s="77" t="s">
        <v>0</v>
      </c>
      <c r="H31" s="78"/>
      <c r="I31" s="79" t="s">
        <v>0</v>
      </c>
      <c r="J31" s="77" t="s">
        <v>0</v>
      </c>
      <c r="K31" s="77"/>
      <c r="L31" s="80"/>
      <c r="M31" s="76"/>
      <c r="N31" s="77"/>
      <c r="O31" s="77" t="s">
        <v>0</v>
      </c>
      <c r="P31" s="77" t="s">
        <v>0</v>
      </c>
      <c r="Q31" s="77"/>
      <c r="R31" s="81" t="s">
        <v>0</v>
      </c>
      <c r="S31" s="82" t="s">
        <v>0</v>
      </c>
      <c r="T31" s="83"/>
      <c r="U31" s="83"/>
      <c r="V31" s="78"/>
      <c r="W31" s="130" t="s">
        <v>171</v>
      </c>
    </row>
    <row r="32" spans="1:23" ht="12" x14ac:dyDescent="0.2">
      <c r="A32" s="17" t="s">
        <v>84</v>
      </c>
      <c r="B32" s="22" t="s">
        <v>139</v>
      </c>
      <c r="C32" s="51"/>
      <c r="D32" s="47"/>
      <c r="E32" s="47" t="s">
        <v>0</v>
      </c>
      <c r="F32" s="47" t="s">
        <v>0</v>
      </c>
      <c r="G32" s="47" t="s">
        <v>0</v>
      </c>
      <c r="H32" s="52"/>
      <c r="I32" s="49" t="s">
        <v>0</v>
      </c>
      <c r="J32" s="47"/>
      <c r="K32" s="47"/>
      <c r="L32" s="57"/>
      <c r="M32" s="51"/>
      <c r="N32" s="47"/>
      <c r="O32" s="47" t="s">
        <v>0</v>
      </c>
      <c r="P32" s="47"/>
      <c r="Q32" s="47"/>
      <c r="R32" s="30" t="s">
        <v>0</v>
      </c>
      <c r="S32" s="29"/>
      <c r="T32" s="18" t="s">
        <v>0</v>
      </c>
      <c r="U32" s="18"/>
      <c r="V32" s="52"/>
      <c r="W32" s="34" t="s">
        <v>190</v>
      </c>
    </row>
    <row r="33" spans="1:23" ht="12" x14ac:dyDescent="0.2">
      <c r="A33" s="84" t="s">
        <v>109</v>
      </c>
      <c r="B33" s="85" t="s">
        <v>98</v>
      </c>
      <c r="C33" s="131" t="s">
        <v>0</v>
      </c>
      <c r="D33" s="132"/>
      <c r="E33" s="132"/>
      <c r="F33" s="132"/>
      <c r="G33" s="132" t="s">
        <v>0</v>
      </c>
      <c r="H33" s="133"/>
      <c r="I33" s="134" t="s">
        <v>0</v>
      </c>
      <c r="J33" s="132"/>
      <c r="K33" s="132"/>
      <c r="L33" s="135"/>
      <c r="M33" s="131"/>
      <c r="N33" s="132"/>
      <c r="O33" s="132" t="s">
        <v>0</v>
      </c>
      <c r="P33" s="132" t="s">
        <v>0</v>
      </c>
      <c r="Q33" s="132"/>
      <c r="R33" s="88"/>
      <c r="S33" s="86"/>
      <c r="T33" s="87" t="s">
        <v>0</v>
      </c>
      <c r="U33" s="87"/>
      <c r="V33" s="133"/>
      <c r="W33" s="91" t="s">
        <v>211</v>
      </c>
    </row>
    <row r="34" spans="1:23" s="3" customFormat="1" ht="22.5" customHeight="1" x14ac:dyDescent="0.25">
      <c r="A34" s="8"/>
      <c r="B34" s="73" t="s">
        <v>18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9"/>
      <c r="S34" s="9"/>
      <c r="T34" s="9"/>
      <c r="U34" s="9"/>
      <c r="V34" s="10"/>
      <c r="W34" s="8"/>
    </row>
    <row r="35" spans="1:23" ht="24" x14ac:dyDescent="0.2">
      <c r="A35" s="15" t="s">
        <v>50</v>
      </c>
      <c r="B35" s="21" t="s">
        <v>74</v>
      </c>
      <c r="C35" s="27"/>
      <c r="D35" s="16" t="s">
        <v>24</v>
      </c>
      <c r="E35" s="16" t="s">
        <v>0</v>
      </c>
      <c r="F35" s="16" t="s">
        <v>0</v>
      </c>
      <c r="G35" s="16" t="s">
        <v>0</v>
      </c>
      <c r="H35" s="28"/>
      <c r="I35" s="24" t="s">
        <v>0</v>
      </c>
      <c r="J35" s="16"/>
      <c r="K35" s="16"/>
      <c r="L35" s="55"/>
      <c r="M35" s="27" t="s">
        <v>0</v>
      </c>
      <c r="N35" s="16" t="s">
        <v>0</v>
      </c>
      <c r="O35" s="16" t="s">
        <v>0</v>
      </c>
      <c r="P35" s="16"/>
      <c r="Q35" s="16"/>
      <c r="R35" s="28"/>
      <c r="S35" s="27" t="s">
        <v>0</v>
      </c>
      <c r="T35" s="16"/>
      <c r="U35" s="16"/>
      <c r="V35" s="28"/>
      <c r="W35" s="33" t="s">
        <v>114</v>
      </c>
    </row>
    <row r="36" spans="1:23" ht="24" x14ac:dyDescent="0.2">
      <c r="A36" s="17" t="s">
        <v>51</v>
      </c>
      <c r="B36" s="22" t="s">
        <v>85</v>
      </c>
      <c r="C36" s="29" t="s">
        <v>0</v>
      </c>
      <c r="D36" s="18"/>
      <c r="E36" s="18"/>
      <c r="F36" s="18"/>
      <c r="G36" s="18" t="s">
        <v>0</v>
      </c>
      <c r="H36" s="30"/>
      <c r="I36" s="25" t="s">
        <v>0</v>
      </c>
      <c r="J36" s="18" t="s">
        <v>0</v>
      </c>
      <c r="K36" s="18"/>
      <c r="L36" s="56"/>
      <c r="M36" s="29"/>
      <c r="N36" s="18"/>
      <c r="O36" s="18" t="s">
        <v>0</v>
      </c>
      <c r="P36" s="18" t="s">
        <v>0</v>
      </c>
      <c r="Q36" s="18"/>
      <c r="R36" s="30"/>
      <c r="S36" s="29" t="s">
        <v>0</v>
      </c>
      <c r="T36" s="18"/>
      <c r="U36" s="18"/>
      <c r="V36" s="30"/>
      <c r="W36" s="34" t="s">
        <v>102</v>
      </c>
    </row>
    <row r="37" spans="1:23" ht="15" customHeight="1" x14ac:dyDescent="0.2">
      <c r="A37" s="17" t="s">
        <v>52</v>
      </c>
      <c r="B37" s="22" t="s">
        <v>75</v>
      </c>
      <c r="C37" s="29"/>
      <c r="D37" s="18"/>
      <c r="E37" s="18" t="s">
        <v>0</v>
      </c>
      <c r="F37" s="18"/>
      <c r="G37" s="18"/>
      <c r="H37" s="30"/>
      <c r="I37" s="25" t="s">
        <v>0</v>
      </c>
      <c r="J37" s="18"/>
      <c r="K37" s="18" t="s">
        <v>0</v>
      </c>
      <c r="L37" s="56"/>
      <c r="M37" s="29" t="s">
        <v>0</v>
      </c>
      <c r="N37" s="18" t="s">
        <v>0</v>
      </c>
      <c r="O37" s="18"/>
      <c r="P37" s="18"/>
      <c r="Q37" s="18" t="s">
        <v>0</v>
      </c>
      <c r="R37" s="30" t="s">
        <v>0</v>
      </c>
      <c r="S37" s="29"/>
      <c r="T37" s="18" t="s">
        <v>0</v>
      </c>
      <c r="U37" s="18"/>
      <c r="V37" s="30"/>
      <c r="W37" s="34" t="s">
        <v>172</v>
      </c>
    </row>
    <row r="38" spans="1:23" ht="24" x14ac:dyDescent="0.2">
      <c r="A38" s="17" t="s">
        <v>53</v>
      </c>
      <c r="B38" s="22" t="s">
        <v>177</v>
      </c>
      <c r="C38" s="29" t="s">
        <v>0</v>
      </c>
      <c r="D38" s="18" t="s">
        <v>0</v>
      </c>
      <c r="E38" s="18"/>
      <c r="F38" s="18" t="s">
        <v>0</v>
      </c>
      <c r="G38" s="18"/>
      <c r="H38" s="30"/>
      <c r="I38" s="25" t="s">
        <v>0</v>
      </c>
      <c r="J38" s="18" t="s">
        <v>0</v>
      </c>
      <c r="K38" s="18" t="s">
        <v>0</v>
      </c>
      <c r="L38" s="56"/>
      <c r="M38" s="29" t="s">
        <v>0</v>
      </c>
      <c r="N38" s="18" t="s">
        <v>0</v>
      </c>
      <c r="O38" s="18" t="s">
        <v>0</v>
      </c>
      <c r="P38" s="18" t="s">
        <v>0</v>
      </c>
      <c r="Q38" s="18" t="s">
        <v>0</v>
      </c>
      <c r="R38" s="30"/>
      <c r="S38" s="29" t="s">
        <v>0</v>
      </c>
      <c r="T38" s="18"/>
      <c r="U38" s="18"/>
      <c r="V38" s="30"/>
      <c r="W38" s="34" t="s">
        <v>103</v>
      </c>
    </row>
    <row r="39" spans="1:23" ht="24" x14ac:dyDescent="0.2">
      <c r="A39" s="17" t="s">
        <v>54</v>
      </c>
      <c r="B39" s="22" t="s">
        <v>183</v>
      </c>
      <c r="C39" s="29"/>
      <c r="D39" s="18" t="s">
        <v>0</v>
      </c>
      <c r="E39" s="18" t="s">
        <v>0</v>
      </c>
      <c r="F39" s="18"/>
      <c r="G39" s="18"/>
      <c r="H39" s="30" t="s">
        <v>189</v>
      </c>
      <c r="I39" s="25" t="s">
        <v>0</v>
      </c>
      <c r="J39" s="18"/>
      <c r="K39" s="18" t="s">
        <v>0</v>
      </c>
      <c r="L39" s="56"/>
      <c r="M39" s="29" t="s">
        <v>0</v>
      </c>
      <c r="N39" s="18" t="s">
        <v>0</v>
      </c>
      <c r="O39" s="18"/>
      <c r="P39" s="18" t="s">
        <v>0</v>
      </c>
      <c r="Q39" s="18" t="s">
        <v>0</v>
      </c>
      <c r="R39" s="30"/>
      <c r="S39" s="29" t="s">
        <v>0</v>
      </c>
      <c r="T39" s="18" t="s">
        <v>0</v>
      </c>
      <c r="U39" s="18"/>
      <c r="V39" s="30"/>
      <c r="W39" s="34" t="s">
        <v>222</v>
      </c>
    </row>
    <row r="40" spans="1:23" ht="24" x14ac:dyDescent="0.2">
      <c r="A40" s="17" t="s">
        <v>55</v>
      </c>
      <c r="B40" s="22" t="s">
        <v>77</v>
      </c>
      <c r="C40" s="29" t="s">
        <v>0</v>
      </c>
      <c r="D40" s="18"/>
      <c r="E40" s="18"/>
      <c r="F40" s="18" t="s">
        <v>0</v>
      </c>
      <c r="G40" s="18" t="s">
        <v>0</v>
      </c>
      <c r="H40" s="30"/>
      <c r="I40" s="25" t="s">
        <v>0</v>
      </c>
      <c r="J40" s="18"/>
      <c r="K40" s="18"/>
      <c r="L40" s="56" t="s">
        <v>0</v>
      </c>
      <c r="M40" s="29"/>
      <c r="N40" s="18"/>
      <c r="O40" s="18" t="s">
        <v>0</v>
      </c>
      <c r="P40" s="18"/>
      <c r="Q40" s="18"/>
      <c r="R40" s="30"/>
      <c r="S40" s="29" t="s">
        <v>0</v>
      </c>
      <c r="T40" s="18"/>
      <c r="U40" s="18"/>
      <c r="V40" s="30" t="s">
        <v>0</v>
      </c>
      <c r="W40" s="34" t="s">
        <v>170</v>
      </c>
    </row>
    <row r="41" spans="1:23" ht="12.75" customHeight="1" x14ac:dyDescent="0.2">
      <c r="A41" s="17" t="s">
        <v>56</v>
      </c>
      <c r="B41" s="22" t="s">
        <v>78</v>
      </c>
      <c r="C41" s="29"/>
      <c r="D41" s="18"/>
      <c r="E41" s="18" t="s">
        <v>0</v>
      </c>
      <c r="F41" s="18" t="s">
        <v>0</v>
      </c>
      <c r="G41" s="18"/>
      <c r="H41" s="30"/>
      <c r="I41" s="25" t="s">
        <v>0</v>
      </c>
      <c r="J41" s="18"/>
      <c r="K41" s="18"/>
      <c r="L41" s="56"/>
      <c r="M41" s="29" t="s">
        <v>0</v>
      </c>
      <c r="N41" s="18" t="s">
        <v>0</v>
      </c>
      <c r="O41" s="18" t="s">
        <v>0</v>
      </c>
      <c r="P41" s="18"/>
      <c r="Q41" s="18"/>
      <c r="R41" s="30" t="s">
        <v>0</v>
      </c>
      <c r="S41" s="29"/>
      <c r="T41" s="18" t="s">
        <v>0</v>
      </c>
      <c r="U41" s="18"/>
      <c r="V41" s="30"/>
      <c r="W41" s="34" t="s">
        <v>196</v>
      </c>
    </row>
    <row r="42" spans="1:23" ht="24" x14ac:dyDescent="0.2">
      <c r="A42" s="17" t="s">
        <v>57</v>
      </c>
      <c r="B42" s="22" t="s">
        <v>79</v>
      </c>
      <c r="C42" s="29" t="s">
        <v>0</v>
      </c>
      <c r="D42" s="18"/>
      <c r="E42" s="18"/>
      <c r="F42" s="18"/>
      <c r="G42" s="18"/>
      <c r="H42" s="30"/>
      <c r="I42" s="25" t="s">
        <v>0</v>
      </c>
      <c r="J42" s="18" t="s">
        <v>0</v>
      </c>
      <c r="K42" s="18"/>
      <c r="L42" s="56"/>
      <c r="M42" s="29"/>
      <c r="N42" s="18"/>
      <c r="O42" s="18" t="s">
        <v>0</v>
      </c>
      <c r="P42" s="18" t="s">
        <v>0</v>
      </c>
      <c r="Q42" s="18"/>
      <c r="R42" s="30"/>
      <c r="S42" s="29"/>
      <c r="T42" s="18"/>
      <c r="U42" s="18"/>
      <c r="V42" s="30" t="s">
        <v>0</v>
      </c>
      <c r="W42" s="34" t="s">
        <v>2</v>
      </c>
    </row>
    <row r="43" spans="1:23" s="3" customFormat="1" ht="24" x14ac:dyDescent="0.2">
      <c r="A43" s="17" t="s">
        <v>58</v>
      </c>
      <c r="B43" s="22" t="s">
        <v>178</v>
      </c>
      <c r="C43" s="29"/>
      <c r="D43" s="18" t="s">
        <v>0</v>
      </c>
      <c r="E43" s="18"/>
      <c r="F43" s="18"/>
      <c r="G43" s="18" t="s">
        <v>0</v>
      </c>
      <c r="H43" s="30"/>
      <c r="I43" s="25" t="s">
        <v>0</v>
      </c>
      <c r="J43" s="18"/>
      <c r="K43" s="18"/>
      <c r="L43" s="56"/>
      <c r="M43" s="29" t="s">
        <v>0</v>
      </c>
      <c r="N43" s="18" t="s">
        <v>0</v>
      </c>
      <c r="O43" s="18" t="s">
        <v>0</v>
      </c>
      <c r="P43" s="18" t="s">
        <v>0</v>
      </c>
      <c r="Q43" s="18" t="s">
        <v>0</v>
      </c>
      <c r="R43" s="30"/>
      <c r="S43" s="29" t="s">
        <v>0</v>
      </c>
      <c r="T43" s="18"/>
      <c r="U43" s="18"/>
      <c r="V43" s="30"/>
      <c r="W43" s="34" t="s">
        <v>197</v>
      </c>
    </row>
    <row r="44" spans="1:23" s="3" customFormat="1" ht="12" x14ac:dyDescent="0.2">
      <c r="A44" s="96" t="s">
        <v>59</v>
      </c>
      <c r="B44" s="94" t="s">
        <v>26</v>
      </c>
      <c r="C44" s="97"/>
      <c r="D44" s="98"/>
      <c r="E44" s="98" t="s">
        <v>24</v>
      </c>
      <c r="F44" s="98"/>
      <c r="G44" s="98" t="s">
        <v>24</v>
      </c>
      <c r="H44" s="99"/>
      <c r="I44" s="102" t="s">
        <v>0</v>
      </c>
      <c r="J44" s="98" t="s">
        <v>0</v>
      </c>
      <c r="K44" s="98"/>
      <c r="L44" s="101"/>
      <c r="M44" s="97" t="s">
        <v>0</v>
      </c>
      <c r="N44" s="98" t="s">
        <v>0</v>
      </c>
      <c r="O44" s="98" t="s">
        <v>0</v>
      </c>
      <c r="P44" s="98"/>
      <c r="Q44" s="98"/>
      <c r="R44" s="99"/>
      <c r="S44" s="97" t="s">
        <v>0</v>
      </c>
      <c r="T44" s="98"/>
      <c r="U44" s="98" t="s">
        <v>0</v>
      </c>
      <c r="V44" s="99"/>
      <c r="W44" s="100" t="s">
        <v>20</v>
      </c>
    </row>
    <row r="45" spans="1:23" s="3" customFormat="1" ht="26.25" customHeight="1" x14ac:dyDescent="0.2">
      <c r="A45" s="96" t="s">
        <v>135</v>
      </c>
      <c r="B45" s="94" t="s">
        <v>130</v>
      </c>
      <c r="C45" s="97" t="s">
        <v>0</v>
      </c>
      <c r="D45" s="98"/>
      <c r="E45" s="98"/>
      <c r="F45" s="98" t="s">
        <v>92</v>
      </c>
      <c r="G45" s="98"/>
      <c r="H45" s="99" t="s">
        <v>115</v>
      </c>
      <c r="I45" s="102" t="s">
        <v>0</v>
      </c>
      <c r="J45" s="98"/>
      <c r="K45" s="98"/>
      <c r="L45" s="101" t="s">
        <v>0</v>
      </c>
      <c r="M45" s="97"/>
      <c r="N45" s="98"/>
      <c r="O45" s="98" t="s">
        <v>0</v>
      </c>
      <c r="P45" s="98" t="s">
        <v>0</v>
      </c>
      <c r="Q45" s="98"/>
      <c r="R45" s="99"/>
      <c r="S45" s="97"/>
      <c r="T45" s="98" t="s">
        <v>0</v>
      </c>
      <c r="U45" s="98"/>
      <c r="V45" s="99" t="s">
        <v>0</v>
      </c>
      <c r="W45" s="100" t="s">
        <v>212</v>
      </c>
    </row>
    <row r="46" spans="1:23" ht="24" x14ac:dyDescent="0.2">
      <c r="A46" s="155" t="s">
        <v>184</v>
      </c>
      <c r="B46" s="156" t="s">
        <v>185</v>
      </c>
      <c r="C46" s="51" t="s">
        <v>0</v>
      </c>
      <c r="D46" s="47"/>
      <c r="E46" s="47"/>
      <c r="F46" s="47"/>
      <c r="G46" s="47"/>
      <c r="H46" s="30" t="s">
        <v>189</v>
      </c>
      <c r="I46" s="51"/>
      <c r="J46" s="47"/>
      <c r="K46" s="47" t="s">
        <v>0</v>
      </c>
      <c r="L46" s="52"/>
      <c r="M46" s="51" t="s">
        <v>0</v>
      </c>
      <c r="N46" s="47"/>
      <c r="O46" s="47" t="s">
        <v>0</v>
      </c>
      <c r="P46" s="47"/>
      <c r="Q46" s="47"/>
      <c r="R46" s="52"/>
      <c r="S46" s="51" t="s">
        <v>0</v>
      </c>
      <c r="T46" s="47"/>
      <c r="U46" s="47"/>
      <c r="V46" s="52"/>
      <c r="W46" s="34" t="s">
        <v>198</v>
      </c>
    </row>
    <row r="47" spans="1:23" ht="13.5" customHeight="1" x14ac:dyDescent="0.2">
      <c r="A47" s="144" t="s">
        <v>186</v>
      </c>
      <c r="B47" s="124" t="s">
        <v>188</v>
      </c>
      <c r="C47" s="53"/>
      <c r="D47" s="48"/>
      <c r="E47" s="48" t="s">
        <v>0</v>
      </c>
      <c r="F47" s="48"/>
      <c r="G47" s="48"/>
      <c r="H47" s="54" t="s">
        <v>187</v>
      </c>
      <c r="I47" s="53" t="s">
        <v>0</v>
      </c>
      <c r="J47" s="48"/>
      <c r="K47" s="48" t="s">
        <v>0</v>
      </c>
      <c r="L47" s="54"/>
      <c r="M47" s="53" t="s">
        <v>0</v>
      </c>
      <c r="N47" s="48" t="s">
        <v>0</v>
      </c>
      <c r="O47" s="48"/>
      <c r="P47" s="48"/>
      <c r="Q47" s="48"/>
      <c r="R47" s="54" t="s">
        <v>0</v>
      </c>
      <c r="S47" s="53"/>
      <c r="T47" s="48"/>
      <c r="U47" s="48"/>
      <c r="V47" s="54" t="s">
        <v>0</v>
      </c>
      <c r="W47" s="143" t="s">
        <v>221</v>
      </c>
    </row>
  </sheetData>
  <mergeCells count="4">
    <mergeCell ref="C1:H1"/>
    <mergeCell ref="I1:L1"/>
    <mergeCell ref="M1:R1"/>
    <mergeCell ref="S1:V1"/>
  </mergeCells>
  <pageMargins left="0.47" right="0.25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6"/>
  <sheetViews>
    <sheetView zoomScale="106" zoomScaleNormal="106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AB2" sqref="AB2"/>
    </sheetView>
  </sheetViews>
  <sheetFormatPr defaultRowHeight="14.25" x14ac:dyDescent="0.2"/>
  <cols>
    <col min="1" max="1" width="5.375" customWidth="1"/>
    <col min="2" max="2" width="38" customWidth="1"/>
    <col min="3" max="5" width="2.75" bestFit="1" customWidth="1"/>
    <col min="6" max="6" width="2.75" customWidth="1"/>
    <col min="7" max="8" width="2.75" bestFit="1" customWidth="1"/>
    <col min="9" max="11" width="2.75" customWidth="1"/>
    <col min="12" max="18" width="2.75" bestFit="1" customWidth="1"/>
    <col min="19" max="19" width="2.75" customWidth="1"/>
    <col min="20" max="25" width="2.75" bestFit="1" customWidth="1"/>
    <col min="26" max="26" width="3.375" bestFit="1" customWidth="1"/>
  </cols>
  <sheetData>
    <row r="1" spans="1:29" ht="15" x14ac:dyDescent="0.25">
      <c r="C1" s="196" t="s">
        <v>112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8"/>
    </row>
    <row r="2" spans="1:29" ht="169.5" x14ac:dyDescent="0.2">
      <c r="B2" s="105" t="s">
        <v>192</v>
      </c>
      <c r="C2" s="117" t="s">
        <v>148</v>
      </c>
      <c r="D2" s="118" t="s">
        <v>164</v>
      </c>
      <c r="E2" s="118" t="s">
        <v>218</v>
      </c>
      <c r="F2" s="118" t="s">
        <v>213</v>
      </c>
      <c r="G2" s="118" t="s">
        <v>191</v>
      </c>
      <c r="H2" s="118" t="s">
        <v>167</v>
      </c>
      <c r="I2" s="118" t="s">
        <v>165</v>
      </c>
      <c r="J2" s="118" t="s">
        <v>149</v>
      </c>
      <c r="K2" s="118" t="s">
        <v>150</v>
      </c>
      <c r="L2" s="118" t="s">
        <v>151</v>
      </c>
      <c r="M2" s="118" t="s">
        <v>153</v>
      </c>
      <c r="N2" s="118" t="s">
        <v>214</v>
      </c>
      <c r="O2" s="118" t="s">
        <v>152</v>
      </c>
      <c r="P2" s="118" t="s">
        <v>179</v>
      </c>
      <c r="Q2" s="118" t="s">
        <v>155</v>
      </c>
      <c r="R2" s="118" t="s">
        <v>220</v>
      </c>
      <c r="S2" s="118" t="s">
        <v>219</v>
      </c>
      <c r="T2" s="118" t="s">
        <v>159</v>
      </c>
      <c r="U2" s="118" t="s">
        <v>154</v>
      </c>
      <c r="V2" s="118" t="s">
        <v>157</v>
      </c>
      <c r="W2" s="118" t="s">
        <v>158</v>
      </c>
      <c r="X2" s="118" t="s">
        <v>156</v>
      </c>
      <c r="Y2" s="118" t="s">
        <v>224</v>
      </c>
      <c r="Z2" s="119" t="s">
        <v>111</v>
      </c>
    </row>
    <row r="3" spans="1:29" ht="15.75" x14ac:dyDescent="0.25">
      <c r="A3" s="13" t="s">
        <v>21</v>
      </c>
      <c r="B3" s="72" t="s">
        <v>12</v>
      </c>
      <c r="C3" s="127">
        <f t="shared" ref="C3:Y3" si="0">COUNTIFS(C4:C46,"x")</f>
        <v>9</v>
      </c>
      <c r="D3" s="127">
        <f t="shared" si="0"/>
        <v>6</v>
      </c>
      <c r="E3" s="127">
        <f t="shared" si="0"/>
        <v>5</v>
      </c>
      <c r="F3" s="127">
        <f t="shared" si="0"/>
        <v>5</v>
      </c>
      <c r="G3" s="127">
        <f t="shared" si="0"/>
        <v>5</v>
      </c>
      <c r="H3" s="127">
        <f t="shared" si="0"/>
        <v>4</v>
      </c>
      <c r="I3" s="127">
        <f t="shared" si="0"/>
        <v>4</v>
      </c>
      <c r="J3" s="127">
        <f t="shared" si="0"/>
        <v>4</v>
      </c>
      <c r="K3" s="127">
        <f t="shared" si="0"/>
        <v>3</v>
      </c>
      <c r="L3" s="127">
        <f t="shared" si="0"/>
        <v>3</v>
      </c>
      <c r="M3" s="127">
        <f t="shared" si="0"/>
        <v>3</v>
      </c>
      <c r="N3" s="127">
        <f t="shared" si="0"/>
        <v>3</v>
      </c>
      <c r="O3" s="127">
        <f t="shared" si="0"/>
        <v>2</v>
      </c>
      <c r="P3" s="127">
        <f t="shared" si="0"/>
        <v>2</v>
      </c>
      <c r="Q3" s="127">
        <f t="shared" si="0"/>
        <v>1</v>
      </c>
      <c r="R3" s="127">
        <f t="shared" si="0"/>
        <v>1</v>
      </c>
      <c r="S3" s="127">
        <f t="shared" si="0"/>
        <v>1</v>
      </c>
      <c r="T3" s="127">
        <f t="shared" si="0"/>
        <v>1</v>
      </c>
      <c r="U3" s="127">
        <f t="shared" si="0"/>
        <v>1</v>
      </c>
      <c r="V3" s="127">
        <f t="shared" si="0"/>
        <v>1</v>
      </c>
      <c r="W3" s="127">
        <f t="shared" si="0"/>
        <v>1</v>
      </c>
      <c r="X3" s="127">
        <f t="shared" si="0"/>
        <v>1</v>
      </c>
      <c r="Y3" s="127">
        <f t="shared" si="0"/>
        <v>4</v>
      </c>
      <c r="Z3" s="128">
        <f>SUM(C3:Y3)</f>
        <v>70</v>
      </c>
      <c r="AC3" s="104"/>
    </row>
    <row r="4" spans="1:29" x14ac:dyDescent="0.2">
      <c r="A4" s="15" t="s">
        <v>30</v>
      </c>
      <c r="B4" s="121" t="s">
        <v>90</v>
      </c>
      <c r="C4" s="174" t="s">
        <v>0</v>
      </c>
      <c r="D4" s="120"/>
      <c r="E4" s="120"/>
      <c r="F4" s="120"/>
      <c r="G4" s="175"/>
      <c r="H4" s="180"/>
      <c r="I4" s="120"/>
      <c r="J4" s="120"/>
      <c r="K4" s="137" t="s">
        <v>0</v>
      </c>
      <c r="L4" s="175"/>
      <c r="M4" s="180"/>
      <c r="N4" s="120"/>
      <c r="O4" s="120"/>
      <c r="P4" s="120"/>
      <c r="Q4" s="175"/>
      <c r="R4" s="180"/>
      <c r="S4" s="120"/>
      <c r="T4" s="120"/>
      <c r="U4" s="120"/>
      <c r="V4" s="175"/>
      <c r="W4" s="173"/>
      <c r="X4" s="120"/>
      <c r="Y4" s="120"/>
      <c r="Z4" s="108">
        <f t="shared" ref="Z4:Z13" si="1">COUNTIFS(C4:W4,"x")</f>
        <v>2</v>
      </c>
      <c r="AC4" s="103"/>
    </row>
    <row r="5" spans="1:29" x14ac:dyDescent="0.2">
      <c r="A5" s="17" t="s">
        <v>31</v>
      </c>
      <c r="B5" s="122" t="s">
        <v>137</v>
      </c>
      <c r="C5" s="136" t="s">
        <v>0</v>
      </c>
      <c r="D5" s="110"/>
      <c r="E5" s="110"/>
      <c r="F5" s="110"/>
      <c r="G5" s="176"/>
      <c r="H5" s="154"/>
      <c r="I5" s="110"/>
      <c r="J5" s="110"/>
      <c r="K5" s="110"/>
      <c r="L5" s="176"/>
      <c r="M5" s="154"/>
      <c r="N5" s="110"/>
      <c r="O5" s="110"/>
      <c r="P5" s="110"/>
      <c r="Q5" s="176"/>
      <c r="R5" s="154"/>
      <c r="S5" s="110"/>
      <c r="T5" s="110"/>
      <c r="U5" s="110"/>
      <c r="V5" s="176"/>
      <c r="W5" s="109"/>
      <c r="X5" s="110"/>
      <c r="Y5" s="110"/>
      <c r="Z5" s="108">
        <f t="shared" si="1"/>
        <v>1</v>
      </c>
      <c r="AC5" s="103"/>
    </row>
    <row r="6" spans="1:29" ht="24" x14ac:dyDescent="0.2">
      <c r="A6" s="17" t="s">
        <v>32</v>
      </c>
      <c r="B6" s="122" t="s">
        <v>91</v>
      </c>
      <c r="C6" s="154" t="s">
        <v>0</v>
      </c>
      <c r="D6" s="110"/>
      <c r="E6" s="110"/>
      <c r="F6" s="112"/>
      <c r="G6" s="176"/>
      <c r="H6" s="154"/>
      <c r="I6" s="110"/>
      <c r="J6" s="110"/>
      <c r="K6" s="110"/>
      <c r="L6" s="176"/>
      <c r="M6" s="154"/>
      <c r="N6" s="110"/>
      <c r="O6" s="110"/>
      <c r="P6" s="110"/>
      <c r="Q6" s="176"/>
      <c r="R6" s="154"/>
      <c r="S6" s="110"/>
      <c r="T6" s="110"/>
      <c r="U6" s="110"/>
      <c r="V6" s="176"/>
      <c r="W6" s="109"/>
      <c r="X6" s="110"/>
      <c r="Y6" s="110"/>
      <c r="Z6" s="108">
        <f t="shared" si="1"/>
        <v>1</v>
      </c>
      <c r="AC6" s="103"/>
    </row>
    <row r="7" spans="1:29" x14ac:dyDescent="0.2">
      <c r="A7" s="17" t="s">
        <v>33</v>
      </c>
      <c r="B7" s="122" t="s">
        <v>65</v>
      </c>
      <c r="C7" s="154" t="s">
        <v>0</v>
      </c>
      <c r="D7" s="110"/>
      <c r="E7" s="138" t="s">
        <v>0</v>
      </c>
      <c r="F7" s="110"/>
      <c r="G7" s="176"/>
      <c r="H7" s="154"/>
      <c r="I7" s="110"/>
      <c r="J7" s="110"/>
      <c r="K7" s="110"/>
      <c r="L7" s="176"/>
      <c r="M7" s="154" t="s">
        <v>0</v>
      </c>
      <c r="N7" s="110"/>
      <c r="O7" s="110"/>
      <c r="P7" s="110"/>
      <c r="Q7" s="176"/>
      <c r="R7" s="154"/>
      <c r="S7" s="110"/>
      <c r="T7" s="110"/>
      <c r="U7" s="110"/>
      <c r="V7" s="176"/>
      <c r="W7" s="109"/>
      <c r="X7" s="110"/>
      <c r="Y7" s="110"/>
      <c r="Z7" s="108">
        <f t="shared" si="1"/>
        <v>3</v>
      </c>
      <c r="AC7" s="103"/>
    </row>
    <row r="8" spans="1:29" x14ac:dyDescent="0.2">
      <c r="A8" s="17" t="s">
        <v>34</v>
      </c>
      <c r="B8" s="122" t="s">
        <v>161</v>
      </c>
      <c r="C8" s="154"/>
      <c r="D8" s="110"/>
      <c r="E8" s="110"/>
      <c r="F8" s="110"/>
      <c r="G8" s="176" t="s">
        <v>0</v>
      </c>
      <c r="H8" s="154"/>
      <c r="I8" s="110"/>
      <c r="J8" s="110"/>
      <c r="K8" s="110"/>
      <c r="L8" s="176"/>
      <c r="M8" s="154"/>
      <c r="N8" s="110"/>
      <c r="O8" s="110"/>
      <c r="P8" s="110"/>
      <c r="Q8" s="176" t="s">
        <v>0</v>
      </c>
      <c r="R8" s="154"/>
      <c r="S8" s="110"/>
      <c r="T8" s="110"/>
      <c r="U8" s="110"/>
      <c r="V8" s="176"/>
      <c r="W8" s="109"/>
      <c r="X8" s="110"/>
      <c r="Y8" s="110"/>
      <c r="Z8" s="108">
        <f t="shared" si="1"/>
        <v>2</v>
      </c>
      <c r="AC8" s="103"/>
    </row>
    <row r="9" spans="1:29" x14ac:dyDescent="0.2">
      <c r="A9" s="17" t="s">
        <v>35</v>
      </c>
      <c r="B9" s="122" t="s">
        <v>162</v>
      </c>
      <c r="C9" s="154"/>
      <c r="D9" s="110"/>
      <c r="E9" s="110"/>
      <c r="F9" s="110"/>
      <c r="G9" s="176"/>
      <c r="H9" s="154"/>
      <c r="I9" s="110"/>
      <c r="J9" s="110"/>
      <c r="K9" s="110"/>
      <c r="L9" s="176"/>
      <c r="M9" s="154"/>
      <c r="N9" s="110"/>
      <c r="O9" s="110"/>
      <c r="P9" s="110"/>
      <c r="Q9" s="176"/>
      <c r="R9" s="154" t="s">
        <v>0</v>
      </c>
      <c r="S9" s="110" t="s">
        <v>0</v>
      </c>
      <c r="T9" s="110"/>
      <c r="U9" s="110"/>
      <c r="V9" s="176"/>
      <c r="W9" s="109"/>
      <c r="X9" s="110"/>
      <c r="Y9" s="110"/>
      <c r="Z9" s="108">
        <f t="shared" si="1"/>
        <v>2</v>
      </c>
      <c r="AC9" s="103"/>
    </row>
    <row r="10" spans="1:29" ht="24" x14ac:dyDescent="0.2">
      <c r="A10" s="17" t="s">
        <v>36</v>
      </c>
      <c r="B10" s="122" t="s">
        <v>67</v>
      </c>
      <c r="C10" s="154"/>
      <c r="D10" s="110" t="s">
        <v>0</v>
      </c>
      <c r="E10" s="110"/>
      <c r="F10" s="110"/>
      <c r="G10" s="176"/>
      <c r="H10" s="154"/>
      <c r="I10" s="110"/>
      <c r="J10" s="110"/>
      <c r="K10" s="110"/>
      <c r="L10" s="183" t="s">
        <v>0</v>
      </c>
      <c r="M10" s="154"/>
      <c r="N10" s="110"/>
      <c r="O10" s="110"/>
      <c r="P10" s="110"/>
      <c r="Q10" s="176"/>
      <c r="R10" s="154"/>
      <c r="S10" s="110"/>
      <c r="T10" s="110"/>
      <c r="U10" s="110"/>
      <c r="V10" s="176"/>
      <c r="W10" s="109"/>
      <c r="X10" s="110"/>
      <c r="Y10" s="110"/>
      <c r="Z10" s="108">
        <f t="shared" si="1"/>
        <v>2</v>
      </c>
      <c r="AC10" s="103"/>
    </row>
    <row r="11" spans="1:29" x14ac:dyDescent="0.2">
      <c r="A11" s="17" t="s">
        <v>110</v>
      </c>
      <c r="B11" s="122" t="s">
        <v>68</v>
      </c>
      <c r="C11" s="154" t="s">
        <v>0</v>
      </c>
      <c r="D11" s="110"/>
      <c r="E11" s="110"/>
      <c r="F11" s="110"/>
      <c r="G11" s="176"/>
      <c r="H11" s="154"/>
      <c r="I11" s="110"/>
      <c r="J11" s="110"/>
      <c r="K11" s="110" t="s">
        <v>0</v>
      </c>
      <c r="L11" s="176"/>
      <c r="M11" s="154"/>
      <c r="N11" s="110"/>
      <c r="O11" s="110"/>
      <c r="P11" s="110"/>
      <c r="Q11" s="176"/>
      <c r="R11" s="154"/>
      <c r="S11" s="110"/>
      <c r="T11" s="110"/>
      <c r="U11" s="110"/>
      <c r="V11" s="176"/>
      <c r="W11" s="109"/>
      <c r="X11" s="110"/>
      <c r="Y11" s="110"/>
      <c r="Z11" s="108">
        <f t="shared" si="1"/>
        <v>2</v>
      </c>
      <c r="AC11" s="103"/>
    </row>
    <row r="12" spans="1:29" ht="24" x14ac:dyDescent="0.2">
      <c r="A12" s="96" t="s">
        <v>37</v>
      </c>
      <c r="B12" s="123" t="s">
        <v>29</v>
      </c>
      <c r="C12" s="154"/>
      <c r="D12" s="110"/>
      <c r="E12" s="110"/>
      <c r="F12" s="110"/>
      <c r="G12" s="176" t="s">
        <v>0</v>
      </c>
      <c r="H12" s="154" t="s">
        <v>0</v>
      </c>
      <c r="I12" s="110"/>
      <c r="J12" s="110"/>
      <c r="K12" s="110"/>
      <c r="L12" s="176"/>
      <c r="M12" s="154"/>
      <c r="N12" s="110"/>
      <c r="O12" s="138" t="s">
        <v>0</v>
      </c>
      <c r="P12" s="110"/>
      <c r="Q12" s="176"/>
      <c r="R12" s="154"/>
      <c r="S12" s="110"/>
      <c r="T12" s="110"/>
      <c r="U12" s="110"/>
      <c r="V12" s="176"/>
      <c r="W12" s="109"/>
      <c r="X12" s="110"/>
      <c r="Y12" s="110"/>
      <c r="Z12" s="108">
        <f t="shared" si="1"/>
        <v>3</v>
      </c>
      <c r="AC12" s="103"/>
    </row>
    <row r="13" spans="1:29" x14ac:dyDescent="0.2">
      <c r="A13" s="19" t="s">
        <v>100</v>
      </c>
      <c r="B13" s="95" t="s">
        <v>101</v>
      </c>
      <c r="C13" s="177"/>
      <c r="D13" s="178"/>
      <c r="E13" s="178"/>
      <c r="F13" s="178"/>
      <c r="G13" s="179"/>
      <c r="H13" s="177"/>
      <c r="I13" s="178"/>
      <c r="J13" s="178"/>
      <c r="K13" s="178"/>
      <c r="L13" s="179" t="s">
        <v>0</v>
      </c>
      <c r="M13" s="177"/>
      <c r="N13" s="178"/>
      <c r="O13" s="178" t="s">
        <v>0</v>
      </c>
      <c r="P13" s="178"/>
      <c r="Q13" s="179"/>
      <c r="R13" s="177"/>
      <c r="S13" s="178"/>
      <c r="T13" s="178"/>
      <c r="U13" s="178"/>
      <c r="V13" s="179"/>
      <c r="W13" s="111"/>
      <c r="X13" s="112"/>
      <c r="Y13" s="112"/>
      <c r="Z13" s="108">
        <f t="shared" si="1"/>
        <v>2</v>
      </c>
      <c r="AC13" s="103"/>
    </row>
    <row r="14" spans="1:29" ht="15.75" x14ac:dyDescent="0.25">
      <c r="A14" s="8"/>
      <c r="B14" s="73" t="s">
        <v>13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C14" s="103"/>
    </row>
    <row r="15" spans="1:29" x14ac:dyDescent="0.2">
      <c r="A15" s="15" t="s">
        <v>39</v>
      </c>
      <c r="B15" s="121" t="s">
        <v>69</v>
      </c>
      <c r="C15" s="180"/>
      <c r="D15" s="120"/>
      <c r="E15" s="120"/>
      <c r="F15" s="120"/>
      <c r="G15" s="175"/>
      <c r="H15" s="180" t="s">
        <v>0</v>
      </c>
      <c r="I15" s="120"/>
      <c r="J15" s="120"/>
      <c r="K15" s="120"/>
      <c r="L15" s="175"/>
      <c r="M15" s="180"/>
      <c r="N15" s="120"/>
      <c r="O15" s="120"/>
      <c r="P15" s="120"/>
      <c r="Q15" s="175"/>
      <c r="R15" s="180"/>
      <c r="S15" s="120"/>
      <c r="T15" s="120"/>
      <c r="U15" s="120"/>
      <c r="V15" s="175"/>
      <c r="W15" s="106"/>
      <c r="X15" s="107"/>
      <c r="Y15" s="107"/>
      <c r="Z15" s="108">
        <f t="shared" ref="Z15:Z17" si="2">COUNTIFS(C15:W15,"x")</f>
        <v>1</v>
      </c>
      <c r="AC15" s="103"/>
    </row>
    <row r="16" spans="1:29" x14ac:dyDescent="0.2">
      <c r="A16" s="17" t="s">
        <v>40</v>
      </c>
      <c r="B16" s="145" t="s">
        <v>174</v>
      </c>
      <c r="C16" s="181" t="s">
        <v>0</v>
      </c>
      <c r="D16" s="112"/>
      <c r="E16" s="112"/>
      <c r="F16" s="112"/>
      <c r="G16" s="182"/>
      <c r="H16" s="181"/>
      <c r="I16" s="112"/>
      <c r="J16" s="112"/>
      <c r="K16" s="112"/>
      <c r="L16" s="182"/>
      <c r="M16" s="181"/>
      <c r="N16" s="112"/>
      <c r="O16" s="112"/>
      <c r="P16" s="112"/>
      <c r="Q16" s="182"/>
      <c r="R16" s="181"/>
      <c r="S16" s="112"/>
      <c r="T16" s="112"/>
      <c r="U16" s="112"/>
      <c r="V16" s="182"/>
      <c r="W16" s="111"/>
      <c r="X16" s="112"/>
      <c r="Y16" s="110"/>
      <c r="Z16" s="108">
        <f t="shared" si="2"/>
        <v>1</v>
      </c>
      <c r="AC16" s="103"/>
    </row>
    <row r="17" spans="1:29" x14ac:dyDescent="0.2">
      <c r="A17" s="19" t="s">
        <v>41</v>
      </c>
      <c r="B17" s="95" t="s">
        <v>70</v>
      </c>
      <c r="C17" s="177" t="s">
        <v>0</v>
      </c>
      <c r="D17" s="178"/>
      <c r="E17" s="178" t="s">
        <v>0</v>
      </c>
      <c r="F17" s="178"/>
      <c r="G17" s="179"/>
      <c r="H17" s="177"/>
      <c r="I17" s="178"/>
      <c r="J17" s="178"/>
      <c r="K17" s="178"/>
      <c r="L17" s="179"/>
      <c r="M17" s="177"/>
      <c r="N17" s="178"/>
      <c r="O17" s="178"/>
      <c r="P17" s="178"/>
      <c r="Q17" s="179"/>
      <c r="R17" s="177"/>
      <c r="S17" s="178"/>
      <c r="T17" s="178" t="s">
        <v>0</v>
      </c>
      <c r="U17" s="178"/>
      <c r="V17" s="179"/>
      <c r="W17" s="109"/>
      <c r="X17" s="110"/>
      <c r="Y17" s="110"/>
      <c r="Z17" s="108">
        <f t="shared" si="2"/>
        <v>3</v>
      </c>
      <c r="AC17" s="103"/>
    </row>
    <row r="18" spans="1:29" ht="15.75" x14ac:dyDescent="0.25">
      <c r="A18" s="8"/>
      <c r="B18" s="73" t="s">
        <v>14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C18" s="103"/>
    </row>
    <row r="19" spans="1:29" ht="18" customHeight="1" x14ac:dyDescent="0.2">
      <c r="A19" s="15" t="s">
        <v>42</v>
      </c>
      <c r="B19" s="121" t="s">
        <v>125</v>
      </c>
      <c r="C19" s="180"/>
      <c r="D19" s="120"/>
      <c r="E19" s="120"/>
      <c r="F19" s="120" t="s">
        <v>0</v>
      </c>
      <c r="G19" s="175"/>
      <c r="H19" s="180"/>
      <c r="I19" s="120"/>
      <c r="J19" s="120"/>
      <c r="K19" s="120"/>
      <c r="L19" s="175"/>
      <c r="M19" s="180"/>
      <c r="N19" s="120"/>
      <c r="O19" s="120"/>
      <c r="P19" s="120"/>
      <c r="Q19" s="175"/>
      <c r="R19" s="180"/>
      <c r="S19" s="120"/>
      <c r="T19" s="120"/>
      <c r="U19" s="120"/>
      <c r="V19" s="175"/>
      <c r="W19" s="106"/>
      <c r="X19" s="107"/>
      <c r="Y19" s="107"/>
      <c r="Z19" s="108">
        <f>COUNTIFS(C19:W19,"x")</f>
        <v>1</v>
      </c>
      <c r="AC19" s="103"/>
    </row>
    <row r="20" spans="1:29" x14ac:dyDescent="0.2">
      <c r="A20" s="17" t="s">
        <v>43</v>
      </c>
      <c r="B20" s="122" t="s">
        <v>113</v>
      </c>
      <c r="C20" s="154"/>
      <c r="D20" s="110"/>
      <c r="E20" s="110"/>
      <c r="F20" s="138" t="s">
        <v>0</v>
      </c>
      <c r="G20" s="176"/>
      <c r="H20" s="154"/>
      <c r="I20" s="110"/>
      <c r="J20" s="110"/>
      <c r="K20" s="110"/>
      <c r="L20" s="176"/>
      <c r="M20" s="154"/>
      <c r="N20" s="110"/>
      <c r="O20" s="110"/>
      <c r="P20" s="110"/>
      <c r="Q20" s="176"/>
      <c r="R20" s="154"/>
      <c r="S20" s="110"/>
      <c r="T20" s="110"/>
      <c r="U20" s="110"/>
      <c r="V20" s="176"/>
      <c r="W20" s="109"/>
      <c r="X20" s="110"/>
      <c r="Y20" s="110"/>
      <c r="Z20" s="108">
        <f t="shared" ref="Z20:Z23" si="3">COUNTIFS(C20:W20,"x")</f>
        <v>1</v>
      </c>
      <c r="AC20" s="103"/>
    </row>
    <row r="21" spans="1:29" ht="15.75" customHeight="1" x14ac:dyDescent="0.2">
      <c r="A21" s="17" t="s">
        <v>44</v>
      </c>
      <c r="B21" s="122" t="s">
        <v>163</v>
      </c>
      <c r="C21" s="154"/>
      <c r="D21" s="110"/>
      <c r="E21" s="110"/>
      <c r="F21" s="110" t="s">
        <v>0</v>
      </c>
      <c r="G21" s="176"/>
      <c r="H21" s="154"/>
      <c r="I21" s="110"/>
      <c r="J21" s="110"/>
      <c r="K21" s="110"/>
      <c r="L21" s="176"/>
      <c r="M21" s="154"/>
      <c r="N21" s="110"/>
      <c r="O21" s="110"/>
      <c r="P21" s="110"/>
      <c r="Q21" s="176"/>
      <c r="R21" s="154"/>
      <c r="S21" s="110"/>
      <c r="T21" s="110"/>
      <c r="U21" s="110"/>
      <c r="V21" s="176"/>
      <c r="W21" s="109"/>
      <c r="X21" s="110"/>
      <c r="Y21" s="110"/>
      <c r="Z21" s="108">
        <f t="shared" si="3"/>
        <v>1</v>
      </c>
      <c r="AC21" s="103"/>
    </row>
    <row r="22" spans="1:29" x14ac:dyDescent="0.2">
      <c r="A22" s="17" t="s">
        <v>166</v>
      </c>
      <c r="B22" s="122" t="s">
        <v>72</v>
      </c>
      <c r="C22" s="154"/>
      <c r="D22" s="110"/>
      <c r="E22" s="110" t="s">
        <v>0</v>
      </c>
      <c r="F22" s="110" t="s">
        <v>0</v>
      </c>
      <c r="G22" s="176" t="s">
        <v>0</v>
      </c>
      <c r="H22" s="154"/>
      <c r="I22" s="110" t="s">
        <v>0</v>
      </c>
      <c r="J22" s="110"/>
      <c r="K22" s="110"/>
      <c r="L22" s="176"/>
      <c r="M22" s="154"/>
      <c r="N22" s="110"/>
      <c r="O22" s="110"/>
      <c r="P22" s="110"/>
      <c r="Q22" s="176"/>
      <c r="R22" s="154"/>
      <c r="S22" s="110"/>
      <c r="T22" s="110"/>
      <c r="U22" s="110"/>
      <c r="V22" s="176"/>
      <c r="W22" s="109"/>
      <c r="X22" s="110"/>
      <c r="Y22" s="110"/>
      <c r="Z22" s="108">
        <f t="shared" si="3"/>
        <v>4</v>
      </c>
    </row>
    <row r="23" spans="1:29" x14ac:dyDescent="0.2">
      <c r="A23" s="19" t="s">
        <v>132</v>
      </c>
      <c r="B23" s="95" t="s">
        <v>73</v>
      </c>
      <c r="C23" s="177" t="s">
        <v>0</v>
      </c>
      <c r="D23" s="178"/>
      <c r="E23" s="178"/>
      <c r="F23" s="178"/>
      <c r="G23" s="179"/>
      <c r="H23" s="177"/>
      <c r="I23" s="178"/>
      <c r="J23" s="178"/>
      <c r="K23" s="178"/>
      <c r="L23" s="179"/>
      <c r="M23" s="177"/>
      <c r="N23" s="178"/>
      <c r="O23" s="178"/>
      <c r="P23" s="178"/>
      <c r="Q23" s="179"/>
      <c r="R23" s="177"/>
      <c r="S23" s="178"/>
      <c r="T23" s="178"/>
      <c r="U23" s="178"/>
      <c r="V23" s="179"/>
      <c r="W23" s="111"/>
      <c r="X23" s="112"/>
      <c r="Y23" s="112"/>
      <c r="Z23" s="108">
        <f t="shared" si="3"/>
        <v>1</v>
      </c>
    </row>
    <row r="24" spans="1:29" ht="15.75" x14ac:dyDescent="0.25">
      <c r="A24" s="8"/>
      <c r="B24" s="73" t="s">
        <v>15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9" ht="24" x14ac:dyDescent="0.2">
      <c r="A25" s="15" t="s">
        <v>47</v>
      </c>
      <c r="B25" s="121" t="s">
        <v>87</v>
      </c>
      <c r="C25" s="180" t="s">
        <v>0</v>
      </c>
      <c r="D25" s="120"/>
      <c r="E25" s="120"/>
      <c r="F25" s="120"/>
      <c r="G25" s="175"/>
      <c r="H25" s="180"/>
      <c r="I25" s="120"/>
      <c r="J25" s="120" t="s">
        <v>0</v>
      </c>
      <c r="K25" s="120"/>
      <c r="L25" s="175"/>
      <c r="M25" s="180"/>
      <c r="N25" s="120"/>
      <c r="O25" s="120"/>
      <c r="P25" s="120"/>
      <c r="Q25" s="175"/>
      <c r="R25" s="180"/>
      <c r="S25" s="120"/>
      <c r="T25" s="120"/>
      <c r="U25" s="120"/>
      <c r="V25" s="175"/>
      <c r="W25" s="106"/>
      <c r="X25" s="107"/>
      <c r="Y25" s="107"/>
      <c r="Z25" s="108">
        <f t="shared" ref="Z25:Z26" si="4">COUNTIFS(C25:W25,"x")</f>
        <v>2</v>
      </c>
    </row>
    <row r="26" spans="1:29" x14ac:dyDescent="0.2">
      <c r="A26" s="84" t="s">
        <v>88</v>
      </c>
      <c r="B26" s="125" t="s">
        <v>89</v>
      </c>
      <c r="C26" s="177"/>
      <c r="D26" s="178" t="s">
        <v>0</v>
      </c>
      <c r="E26" s="178"/>
      <c r="F26" s="178"/>
      <c r="G26" s="179"/>
      <c r="H26" s="177" t="s">
        <v>0</v>
      </c>
      <c r="I26" s="178"/>
      <c r="J26" s="178"/>
      <c r="K26" s="178"/>
      <c r="L26" s="179"/>
      <c r="M26" s="177"/>
      <c r="N26" s="178"/>
      <c r="O26" s="178"/>
      <c r="P26" s="178"/>
      <c r="Q26" s="179"/>
      <c r="R26" s="177"/>
      <c r="S26" s="178"/>
      <c r="T26" s="178"/>
      <c r="U26" s="178"/>
      <c r="V26" s="179"/>
      <c r="W26" s="111"/>
      <c r="X26" s="112"/>
      <c r="Y26" s="112" t="s">
        <v>0</v>
      </c>
      <c r="Z26" s="108">
        <f t="shared" si="4"/>
        <v>2</v>
      </c>
    </row>
    <row r="27" spans="1:29" ht="15.75" x14ac:dyDescent="0.25">
      <c r="A27" s="8"/>
      <c r="B27" s="73" t="s">
        <v>16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9" x14ac:dyDescent="0.2">
      <c r="A28" s="61" t="s">
        <v>48</v>
      </c>
      <c r="B28" s="126" t="s">
        <v>160</v>
      </c>
      <c r="C28" s="184"/>
      <c r="D28" s="185" t="s">
        <v>0</v>
      </c>
      <c r="E28" s="185"/>
      <c r="F28" s="185"/>
      <c r="G28" s="186" t="s">
        <v>0</v>
      </c>
      <c r="H28" s="184"/>
      <c r="I28" s="185"/>
      <c r="J28" s="185"/>
      <c r="K28" s="185"/>
      <c r="L28" s="186"/>
      <c r="M28" s="184"/>
      <c r="N28" s="185"/>
      <c r="O28" s="185"/>
      <c r="P28" s="185"/>
      <c r="Q28" s="186"/>
      <c r="R28" s="184"/>
      <c r="S28" s="185"/>
      <c r="T28" s="185"/>
      <c r="U28" s="185"/>
      <c r="V28" s="186"/>
      <c r="W28" s="114"/>
      <c r="X28" s="115"/>
      <c r="Y28" s="115"/>
      <c r="Z28" s="108">
        <f>COUNTIFS(C28:W28,"x")</f>
        <v>2</v>
      </c>
    </row>
    <row r="29" spans="1:29" ht="15.75" x14ac:dyDescent="0.25">
      <c r="A29" s="8"/>
      <c r="B29" s="73" t="s">
        <v>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9" x14ac:dyDescent="0.2">
      <c r="A30" s="74" t="s">
        <v>49</v>
      </c>
      <c r="B30" s="129" t="s">
        <v>176</v>
      </c>
      <c r="C30" s="180"/>
      <c r="D30" s="137" t="s">
        <v>0</v>
      </c>
      <c r="E30" s="120"/>
      <c r="F30" s="120" t="s">
        <v>0</v>
      </c>
      <c r="G30" s="175"/>
      <c r="H30" s="180"/>
      <c r="I30" s="120"/>
      <c r="J30" s="120"/>
      <c r="K30" s="120" t="s">
        <v>0</v>
      </c>
      <c r="L30" s="175" t="s">
        <v>0</v>
      </c>
      <c r="M30" s="180"/>
      <c r="N30" s="120"/>
      <c r="O30" s="120"/>
      <c r="P30" s="120"/>
      <c r="Q30" s="175"/>
      <c r="R30" s="180"/>
      <c r="S30" s="120"/>
      <c r="T30" s="120"/>
      <c r="U30" s="120"/>
      <c r="V30" s="175"/>
      <c r="W30" s="106"/>
      <c r="X30" s="107"/>
      <c r="Y30" s="107"/>
      <c r="Z30" s="108">
        <f t="shared" ref="Z30:Z32" si="5">COUNTIFS(C30:W30,"x")</f>
        <v>4</v>
      </c>
    </row>
    <row r="31" spans="1:29" x14ac:dyDescent="0.2">
      <c r="A31" s="17" t="s">
        <v>84</v>
      </c>
      <c r="B31" s="122" t="s">
        <v>139</v>
      </c>
      <c r="C31" s="154"/>
      <c r="D31" s="110" t="s">
        <v>0</v>
      </c>
      <c r="E31" s="110"/>
      <c r="F31" s="110"/>
      <c r="G31" s="176"/>
      <c r="H31" s="154"/>
      <c r="I31" s="110"/>
      <c r="J31" s="110"/>
      <c r="K31" s="110"/>
      <c r="L31" s="176"/>
      <c r="M31" s="154"/>
      <c r="N31" s="110"/>
      <c r="O31" s="110"/>
      <c r="P31" s="110"/>
      <c r="Q31" s="176"/>
      <c r="R31" s="154"/>
      <c r="S31" s="110"/>
      <c r="T31" s="110"/>
      <c r="U31" s="110" t="s">
        <v>0</v>
      </c>
      <c r="V31" s="176"/>
      <c r="W31" s="109"/>
      <c r="X31" s="110"/>
      <c r="Y31" s="110"/>
      <c r="Z31" s="108">
        <f t="shared" si="5"/>
        <v>2</v>
      </c>
    </row>
    <row r="32" spans="1:29" x14ac:dyDescent="0.2">
      <c r="A32" s="84" t="s">
        <v>109</v>
      </c>
      <c r="B32" s="125" t="s">
        <v>98</v>
      </c>
      <c r="C32" s="177"/>
      <c r="D32" s="178" t="s">
        <v>0</v>
      </c>
      <c r="E32" s="178"/>
      <c r="F32" s="178"/>
      <c r="G32" s="179"/>
      <c r="H32" s="177" t="s">
        <v>0</v>
      </c>
      <c r="I32" s="178"/>
      <c r="J32" s="178"/>
      <c r="K32" s="178"/>
      <c r="L32" s="179"/>
      <c r="M32" s="177"/>
      <c r="N32" s="178"/>
      <c r="O32" s="178"/>
      <c r="P32" s="178"/>
      <c r="Q32" s="179"/>
      <c r="R32" s="177"/>
      <c r="S32" s="178"/>
      <c r="T32" s="178"/>
      <c r="U32" s="178"/>
      <c r="V32" s="179"/>
      <c r="W32" s="111"/>
      <c r="X32" s="112"/>
      <c r="Y32" s="112"/>
      <c r="Z32" s="108">
        <f t="shared" si="5"/>
        <v>2</v>
      </c>
    </row>
    <row r="33" spans="1:26" ht="15.75" x14ac:dyDescent="0.25">
      <c r="A33" s="8"/>
      <c r="B33" s="73" t="s">
        <v>18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x14ac:dyDescent="0.2">
      <c r="A34" s="15" t="s">
        <v>50</v>
      </c>
      <c r="B34" s="121" t="s">
        <v>74</v>
      </c>
      <c r="C34" s="180"/>
      <c r="D34" s="120"/>
      <c r="E34" s="120"/>
      <c r="F34" s="120"/>
      <c r="G34" s="175"/>
      <c r="H34" s="180"/>
      <c r="I34" s="120"/>
      <c r="J34" s="120"/>
      <c r="K34" s="120"/>
      <c r="L34" s="175"/>
      <c r="M34" s="180"/>
      <c r="N34" s="120"/>
      <c r="O34" s="120"/>
      <c r="P34" s="120"/>
      <c r="Q34" s="175"/>
      <c r="R34" s="180"/>
      <c r="S34" s="120"/>
      <c r="T34" s="120"/>
      <c r="U34" s="120"/>
      <c r="V34" s="175" t="s">
        <v>0</v>
      </c>
      <c r="W34" s="106"/>
      <c r="X34" s="107"/>
      <c r="Y34" s="107"/>
      <c r="Z34" s="108">
        <f t="shared" ref="Z34:Z46" si="6">COUNTIFS(C34:W34,"x")</f>
        <v>1</v>
      </c>
    </row>
    <row r="35" spans="1:26" ht="24" x14ac:dyDescent="0.2">
      <c r="A35" s="17" t="s">
        <v>51</v>
      </c>
      <c r="B35" s="122" t="s">
        <v>85</v>
      </c>
      <c r="C35" s="154"/>
      <c r="D35" s="110"/>
      <c r="E35" s="110"/>
      <c r="F35" s="110"/>
      <c r="G35" s="176"/>
      <c r="H35" s="154"/>
      <c r="I35" s="110"/>
      <c r="J35" s="138" t="s">
        <v>0</v>
      </c>
      <c r="K35" s="110"/>
      <c r="L35" s="176"/>
      <c r="M35" s="154"/>
      <c r="N35" s="110"/>
      <c r="O35" s="110"/>
      <c r="P35" s="110"/>
      <c r="Q35" s="176"/>
      <c r="R35" s="154"/>
      <c r="S35" s="110"/>
      <c r="T35" s="110"/>
      <c r="U35" s="110"/>
      <c r="V35" s="176"/>
      <c r="W35" s="109"/>
      <c r="X35" s="110"/>
      <c r="Y35" s="110"/>
      <c r="Z35" s="108">
        <f t="shared" si="6"/>
        <v>1</v>
      </c>
    </row>
    <row r="36" spans="1:26" x14ac:dyDescent="0.2">
      <c r="A36" s="17" t="s">
        <v>52</v>
      </c>
      <c r="B36" s="122" t="s">
        <v>75</v>
      </c>
      <c r="C36" s="154"/>
      <c r="D36" s="110"/>
      <c r="E36" s="110" t="s">
        <v>0</v>
      </c>
      <c r="F36" s="110"/>
      <c r="G36" s="176"/>
      <c r="H36" s="154"/>
      <c r="I36" s="138" t="s">
        <v>0</v>
      </c>
      <c r="J36" s="110"/>
      <c r="K36" s="110"/>
      <c r="L36" s="176"/>
      <c r="M36" s="154"/>
      <c r="N36" s="138"/>
      <c r="O36" s="110"/>
      <c r="P36" s="110"/>
      <c r="Q36" s="176"/>
      <c r="R36" s="154"/>
      <c r="S36" s="110"/>
      <c r="T36" s="110"/>
      <c r="U36" s="110"/>
      <c r="V36" s="176"/>
      <c r="W36" s="109"/>
      <c r="X36" s="110"/>
      <c r="Y36" s="110"/>
      <c r="Z36" s="108">
        <f t="shared" si="6"/>
        <v>2</v>
      </c>
    </row>
    <row r="37" spans="1:26" ht="24" x14ac:dyDescent="0.2">
      <c r="A37" s="17" t="s">
        <v>53</v>
      </c>
      <c r="B37" s="122" t="s">
        <v>177</v>
      </c>
      <c r="C37" s="154"/>
      <c r="D37" s="110"/>
      <c r="E37" s="110"/>
      <c r="F37" s="110"/>
      <c r="G37" s="176"/>
      <c r="H37" s="154"/>
      <c r="I37" s="110"/>
      <c r="J37" s="110"/>
      <c r="K37" s="110"/>
      <c r="L37" s="176"/>
      <c r="M37" s="154"/>
      <c r="N37" s="110"/>
      <c r="O37" s="110"/>
      <c r="P37" s="110"/>
      <c r="Q37" s="176"/>
      <c r="R37" s="154"/>
      <c r="S37" s="110"/>
      <c r="T37" s="110"/>
      <c r="U37" s="110"/>
      <c r="V37" s="176"/>
      <c r="W37" s="109" t="s">
        <v>0</v>
      </c>
      <c r="X37" s="110"/>
      <c r="Y37" s="110"/>
      <c r="Z37" s="108">
        <f t="shared" si="6"/>
        <v>1</v>
      </c>
    </row>
    <row r="38" spans="1:26" ht="24" x14ac:dyDescent="0.2">
      <c r="A38" s="17" t="s">
        <v>54</v>
      </c>
      <c r="B38" s="122" t="s">
        <v>183</v>
      </c>
      <c r="C38" s="154"/>
      <c r="D38" s="110"/>
      <c r="E38" s="110" t="s">
        <v>0</v>
      </c>
      <c r="F38" s="110"/>
      <c r="G38" s="176"/>
      <c r="H38" s="154"/>
      <c r="I38" s="110" t="s">
        <v>0</v>
      </c>
      <c r="J38" s="110" t="s">
        <v>0</v>
      </c>
      <c r="K38" s="110"/>
      <c r="L38" s="176"/>
      <c r="M38" s="154"/>
      <c r="N38" s="110" t="s">
        <v>0</v>
      </c>
      <c r="O38" s="110"/>
      <c r="P38" s="110"/>
      <c r="Q38" s="176"/>
      <c r="R38" s="154"/>
      <c r="S38" s="110"/>
      <c r="T38" s="110"/>
      <c r="U38" s="110"/>
      <c r="V38" s="176"/>
      <c r="W38" s="109"/>
      <c r="X38" s="110"/>
      <c r="Y38" s="110"/>
      <c r="Z38" s="108">
        <f t="shared" si="6"/>
        <v>4</v>
      </c>
    </row>
    <row r="39" spans="1:26" ht="24" x14ac:dyDescent="0.2">
      <c r="A39" s="17" t="s">
        <v>55</v>
      </c>
      <c r="B39" s="122" t="s">
        <v>77</v>
      </c>
      <c r="C39" s="154"/>
      <c r="D39" s="110"/>
      <c r="E39" s="110"/>
      <c r="F39" s="110"/>
      <c r="G39" s="176"/>
      <c r="H39" s="154"/>
      <c r="I39" s="110"/>
      <c r="J39" s="110" t="s">
        <v>0</v>
      </c>
      <c r="K39" s="110"/>
      <c r="L39" s="176"/>
      <c r="M39" s="154"/>
      <c r="N39" s="110"/>
      <c r="O39" s="110"/>
      <c r="P39" s="110"/>
      <c r="Q39" s="176"/>
      <c r="R39" s="154"/>
      <c r="S39" s="110"/>
      <c r="T39" s="110"/>
      <c r="U39" s="110"/>
      <c r="V39" s="176"/>
      <c r="W39" s="109"/>
      <c r="X39" s="110"/>
      <c r="Y39" s="110" t="s">
        <v>0</v>
      </c>
      <c r="Z39" s="108">
        <f t="shared" si="6"/>
        <v>1</v>
      </c>
    </row>
    <row r="40" spans="1:26" x14ac:dyDescent="0.2">
      <c r="A40" s="17" t="s">
        <v>56</v>
      </c>
      <c r="B40" s="122" t="s">
        <v>78</v>
      </c>
      <c r="C40" s="154"/>
      <c r="D40" s="110"/>
      <c r="E40" s="110"/>
      <c r="F40" s="110"/>
      <c r="G40" s="176"/>
      <c r="H40" s="154"/>
      <c r="I40" s="110"/>
      <c r="J40" s="110"/>
      <c r="K40" s="110"/>
      <c r="L40" s="176"/>
      <c r="M40" s="154"/>
      <c r="N40" s="110" t="s">
        <v>0</v>
      </c>
      <c r="O40" s="110"/>
      <c r="P40" s="110" t="s">
        <v>0</v>
      </c>
      <c r="Q40" s="176"/>
      <c r="R40" s="154"/>
      <c r="S40" s="110"/>
      <c r="T40" s="110"/>
      <c r="U40" s="110"/>
      <c r="V40" s="176"/>
      <c r="W40" s="109"/>
      <c r="X40" s="110"/>
      <c r="Y40" s="110"/>
      <c r="Z40" s="108">
        <f t="shared" si="6"/>
        <v>2</v>
      </c>
    </row>
    <row r="41" spans="1:26" x14ac:dyDescent="0.2">
      <c r="A41" s="17" t="s">
        <v>57</v>
      </c>
      <c r="B41" s="122" t="s">
        <v>79</v>
      </c>
      <c r="C41" s="154"/>
      <c r="D41" s="110"/>
      <c r="E41" s="110"/>
      <c r="F41" s="110"/>
      <c r="G41" s="176"/>
      <c r="H41" s="154"/>
      <c r="I41" s="110"/>
      <c r="J41" s="110"/>
      <c r="K41" s="110"/>
      <c r="L41" s="176"/>
      <c r="M41" s="154"/>
      <c r="N41" s="110"/>
      <c r="O41" s="110"/>
      <c r="P41" s="110"/>
      <c r="Q41" s="176"/>
      <c r="R41" s="154"/>
      <c r="S41" s="110"/>
      <c r="T41" s="110"/>
      <c r="U41" s="110"/>
      <c r="V41" s="176"/>
      <c r="W41" s="109"/>
      <c r="X41" s="110"/>
      <c r="Y41" s="110" t="s">
        <v>0</v>
      </c>
      <c r="Z41" s="108">
        <f t="shared" si="6"/>
        <v>0</v>
      </c>
    </row>
    <row r="42" spans="1:26" ht="24" x14ac:dyDescent="0.2">
      <c r="A42" s="17" t="s">
        <v>58</v>
      </c>
      <c r="B42" s="122" t="s">
        <v>178</v>
      </c>
      <c r="C42" s="154"/>
      <c r="D42" s="110"/>
      <c r="E42" s="110"/>
      <c r="F42" s="110"/>
      <c r="G42" s="176"/>
      <c r="H42" s="154"/>
      <c r="I42" s="110"/>
      <c r="J42" s="110"/>
      <c r="K42" s="110"/>
      <c r="L42" s="176"/>
      <c r="M42" s="136" t="s">
        <v>0</v>
      </c>
      <c r="N42" s="110"/>
      <c r="O42" s="110"/>
      <c r="P42" s="110"/>
      <c r="Q42" s="176"/>
      <c r="R42" s="154"/>
      <c r="S42" s="110"/>
      <c r="T42" s="110"/>
      <c r="U42" s="110"/>
      <c r="V42" s="176"/>
      <c r="W42" s="106"/>
      <c r="X42" s="107"/>
      <c r="Y42" s="110"/>
      <c r="Z42" s="108">
        <f t="shared" si="6"/>
        <v>1</v>
      </c>
    </row>
    <row r="43" spans="1:26" x14ac:dyDescent="0.2">
      <c r="A43" s="96" t="s">
        <v>59</v>
      </c>
      <c r="B43" s="123" t="s">
        <v>26</v>
      </c>
      <c r="C43" s="154"/>
      <c r="D43" s="110"/>
      <c r="E43" s="110"/>
      <c r="F43" s="110"/>
      <c r="G43" s="176"/>
      <c r="H43" s="154"/>
      <c r="I43" s="110"/>
      <c r="J43" s="110"/>
      <c r="K43" s="110"/>
      <c r="L43" s="176"/>
      <c r="M43" s="136" t="s">
        <v>0</v>
      </c>
      <c r="N43" s="110"/>
      <c r="O43" s="110"/>
      <c r="P43" s="110"/>
      <c r="Q43" s="176"/>
      <c r="R43" s="154"/>
      <c r="S43" s="110"/>
      <c r="T43" s="110"/>
      <c r="U43" s="110"/>
      <c r="V43" s="176"/>
      <c r="W43" s="114"/>
      <c r="X43" s="115"/>
      <c r="Y43" s="112"/>
      <c r="Z43" s="108">
        <f t="shared" si="6"/>
        <v>1</v>
      </c>
    </row>
    <row r="44" spans="1:26" ht="24" x14ac:dyDescent="0.2">
      <c r="A44" s="96" t="s">
        <v>135</v>
      </c>
      <c r="B44" s="123" t="s">
        <v>130</v>
      </c>
      <c r="C44" s="154"/>
      <c r="D44" s="110"/>
      <c r="E44" s="110"/>
      <c r="F44" s="110"/>
      <c r="G44" s="176"/>
      <c r="H44" s="154"/>
      <c r="I44" s="110"/>
      <c r="J44" s="110"/>
      <c r="K44" s="110"/>
      <c r="L44" s="176"/>
      <c r="M44" s="154"/>
      <c r="N44" s="110"/>
      <c r="O44" s="110"/>
      <c r="P44" s="110"/>
      <c r="Q44" s="176"/>
      <c r="R44" s="154"/>
      <c r="S44" s="110"/>
      <c r="T44" s="110"/>
      <c r="U44" s="110"/>
      <c r="V44" s="176"/>
      <c r="W44" s="111"/>
      <c r="X44" s="112" t="s">
        <v>0</v>
      </c>
      <c r="Y44" s="112" t="s">
        <v>0</v>
      </c>
      <c r="Z44" s="108">
        <f t="shared" si="6"/>
        <v>0</v>
      </c>
    </row>
    <row r="45" spans="1:26" x14ac:dyDescent="0.2">
      <c r="A45" s="146" t="s">
        <v>184</v>
      </c>
      <c r="B45" s="148" t="s">
        <v>185</v>
      </c>
      <c r="C45" s="150"/>
      <c r="D45" s="151"/>
      <c r="E45" s="151"/>
      <c r="F45" s="151"/>
      <c r="G45" s="189"/>
      <c r="H45" s="150"/>
      <c r="I45" s="151" t="s">
        <v>0</v>
      </c>
      <c r="J45" s="151"/>
      <c r="K45" s="151"/>
      <c r="L45" s="189"/>
      <c r="M45" s="150"/>
      <c r="N45" s="151" t="s">
        <v>0</v>
      </c>
      <c r="O45" s="151"/>
      <c r="P45" s="151"/>
      <c r="Q45" s="189"/>
      <c r="R45" s="150"/>
      <c r="S45" s="151"/>
      <c r="T45" s="151"/>
      <c r="U45" s="151"/>
      <c r="V45" s="189"/>
      <c r="W45" s="187"/>
      <c r="X45" s="151"/>
      <c r="Y45" s="151"/>
      <c r="Z45" s="108">
        <f t="shared" si="6"/>
        <v>2</v>
      </c>
    </row>
    <row r="46" spans="1:26" x14ac:dyDescent="0.2">
      <c r="A46" s="147" t="s">
        <v>186</v>
      </c>
      <c r="B46" s="149" t="s">
        <v>188</v>
      </c>
      <c r="C46" s="152"/>
      <c r="D46" s="153"/>
      <c r="E46" s="153"/>
      <c r="F46" s="153"/>
      <c r="G46" s="190" t="s">
        <v>0</v>
      </c>
      <c r="H46" s="152"/>
      <c r="I46" s="153"/>
      <c r="J46" s="153"/>
      <c r="K46" s="153"/>
      <c r="L46" s="190"/>
      <c r="M46" s="152"/>
      <c r="N46" s="153"/>
      <c r="O46" s="153"/>
      <c r="P46" s="153" t="s">
        <v>0</v>
      </c>
      <c r="Q46" s="190"/>
      <c r="R46" s="152"/>
      <c r="S46" s="153"/>
      <c r="T46" s="153"/>
      <c r="U46" s="153"/>
      <c r="V46" s="190"/>
      <c r="W46" s="188"/>
      <c r="X46" s="153"/>
      <c r="Y46" s="153"/>
      <c r="Z46" s="108">
        <f t="shared" si="6"/>
        <v>2</v>
      </c>
    </row>
    <row r="47" spans="1:26" x14ac:dyDescent="0.2">
      <c r="B47" s="116"/>
      <c r="C47" s="116"/>
    </row>
    <row r="48" spans="1:26" x14ac:dyDescent="0.2">
      <c r="B48" s="116"/>
      <c r="C48" s="116"/>
    </row>
    <row r="49" spans="2:3" x14ac:dyDescent="0.2">
      <c r="B49" s="116"/>
      <c r="C49" s="116"/>
    </row>
    <row r="50" spans="2:3" x14ac:dyDescent="0.2">
      <c r="B50" s="116"/>
      <c r="C50" s="116"/>
    </row>
    <row r="51" spans="2:3" x14ac:dyDescent="0.2">
      <c r="B51" s="116"/>
      <c r="C51" s="116"/>
    </row>
    <row r="52" spans="2:3" x14ac:dyDescent="0.2">
      <c r="B52" s="116"/>
      <c r="C52" s="116"/>
    </row>
    <row r="53" spans="2:3" x14ac:dyDescent="0.2">
      <c r="B53" s="116"/>
      <c r="C53" s="116"/>
    </row>
    <row r="54" spans="2:3" x14ac:dyDescent="0.2">
      <c r="B54" s="116"/>
      <c r="C54" s="116"/>
    </row>
    <row r="55" spans="2:3" x14ac:dyDescent="0.2">
      <c r="B55" s="116"/>
    </row>
    <row r="56" spans="2:3" x14ac:dyDescent="0.2">
      <c r="B56" s="116"/>
    </row>
  </sheetData>
  <sortState columnSort="1" ref="C2:Y46">
    <sortCondition descending="1" ref="C3:Y3"/>
    <sortCondition ref="C2:Y2"/>
  </sortState>
  <mergeCells count="1">
    <mergeCell ref="C1:Z1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pane ySplit="3" topLeftCell="A4" activePane="bottomLeft" state="frozen"/>
      <selection activeCell="B1" sqref="B1"/>
      <selection pane="bottomLeft" activeCell="J49" sqref="J49"/>
    </sheetView>
  </sheetViews>
  <sheetFormatPr defaultRowHeight="12" x14ac:dyDescent="0.2"/>
  <cols>
    <col min="1" max="1" width="3.75" style="1" customWidth="1"/>
    <col min="2" max="2" width="28.125" style="1" customWidth="1"/>
    <col min="3" max="5" width="4.75" style="1" bestFit="1" customWidth="1"/>
    <col min="6" max="6" width="2.75" style="1" bestFit="1" customWidth="1"/>
    <col min="7" max="10" width="4.75" style="1" bestFit="1" customWidth="1"/>
    <col min="11" max="11" width="4.75" style="1" customWidth="1"/>
    <col min="12" max="14" width="4.75" style="1" bestFit="1" customWidth="1"/>
    <col min="15" max="15" width="4.75" style="1" customWidth="1"/>
    <col min="16" max="16" width="2.75" style="1" bestFit="1" customWidth="1"/>
    <col min="17" max="20" width="4.75" style="1" bestFit="1" customWidth="1"/>
    <col min="21" max="16384" width="9" style="1"/>
  </cols>
  <sheetData>
    <row r="1" spans="1:20" ht="25.5" customHeight="1" x14ac:dyDescent="0.3">
      <c r="A1" s="5"/>
      <c r="B1" s="12"/>
      <c r="C1" s="191" t="s">
        <v>3</v>
      </c>
      <c r="D1" s="192"/>
      <c r="E1" s="192"/>
      <c r="F1" s="192"/>
      <c r="G1" s="191" t="s">
        <v>62</v>
      </c>
      <c r="H1" s="192"/>
      <c r="I1" s="192"/>
      <c r="J1" s="192"/>
      <c r="K1" s="194"/>
      <c r="L1" s="199" t="s">
        <v>182</v>
      </c>
      <c r="M1" s="192"/>
      <c r="N1" s="192"/>
      <c r="O1" s="193"/>
      <c r="P1" s="194"/>
      <c r="Q1" s="195" t="s">
        <v>181</v>
      </c>
      <c r="R1" s="192"/>
      <c r="S1" s="192"/>
      <c r="T1" s="194"/>
    </row>
    <row r="2" spans="1:20" s="2" customFormat="1" ht="105" customHeight="1" x14ac:dyDescent="0.3">
      <c r="A2" s="6"/>
      <c r="B2" s="71" t="s">
        <v>216</v>
      </c>
      <c r="C2" s="37" t="s">
        <v>60</v>
      </c>
      <c r="D2" s="38" t="s">
        <v>116</v>
      </c>
      <c r="E2" s="38" t="s">
        <v>94</v>
      </c>
      <c r="F2" s="38" t="s">
        <v>61</v>
      </c>
      <c r="G2" s="37" t="s">
        <v>81</v>
      </c>
      <c r="H2" s="38" t="s">
        <v>117</v>
      </c>
      <c r="I2" s="38" t="s">
        <v>119</v>
      </c>
      <c r="J2" s="38" t="s">
        <v>118</v>
      </c>
      <c r="K2" s="39" t="s">
        <v>83</v>
      </c>
      <c r="L2" s="37" t="s">
        <v>120</v>
      </c>
      <c r="M2" s="38" t="s">
        <v>121</v>
      </c>
      <c r="N2" s="38" t="s">
        <v>122</v>
      </c>
      <c r="O2" s="43" t="s">
        <v>64</v>
      </c>
      <c r="P2" s="39" t="s">
        <v>63</v>
      </c>
      <c r="Q2" s="45" t="s">
        <v>123</v>
      </c>
      <c r="R2" s="38" t="s">
        <v>124</v>
      </c>
      <c r="S2" s="38" t="s">
        <v>133</v>
      </c>
      <c r="T2" s="39" t="s">
        <v>131</v>
      </c>
    </row>
    <row r="3" spans="1:20" s="7" customFormat="1" x14ac:dyDescent="0.2">
      <c r="A3" s="11"/>
      <c r="B3" s="36" t="s">
        <v>23</v>
      </c>
      <c r="C3" s="40">
        <f>COUNTIFS(C5:C45,"x")</f>
        <v>7</v>
      </c>
      <c r="D3" s="40">
        <f t="shared" ref="D3:T3" si="0">COUNTIFS(D5:D45,"x")</f>
        <v>6</v>
      </c>
      <c r="E3" s="40">
        <f t="shared" si="0"/>
        <v>12</v>
      </c>
      <c r="F3" s="40">
        <f t="shared" si="0"/>
        <v>9</v>
      </c>
      <c r="G3" s="40">
        <f t="shared" si="0"/>
        <v>11</v>
      </c>
      <c r="H3" s="40">
        <f t="shared" si="0"/>
        <v>11</v>
      </c>
      <c r="I3" s="40">
        <f t="shared" si="0"/>
        <v>1</v>
      </c>
      <c r="J3" s="40">
        <f t="shared" si="0"/>
        <v>2</v>
      </c>
      <c r="K3" s="40">
        <f t="shared" si="0"/>
        <v>12</v>
      </c>
      <c r="L3" s="40">
        <f t="shared" si="0"/>
        <v>10</v>
      </c>
      <c r="M3" s="40">
        <f t="shared" si="0"/>
        <v>9</v>
      </c>
      <c r="N3" s="40">
        <f t="shared" si="0"/>
        <v>7</v>
      </c>
      <c r="O3" s="40">
        <f t="shared" si="0"/>
        <v>6</v>
      </c>
      <c r="P3" s="40">
        <f t="shared" si="0"/>
        <v>8</v>
      </c>
      <c r="Q3" s="40">
        <f t="shared" si="0"/>
        <v>12</v>
      </c>
      <c r="R3" s="40">
        <f t="shared" si="0"/>
        <v>12</v>
      </c>
      <c r="S3" s="40">
        <f t="shared" si="0"/>
        <v>13</v>
      </c>
      <c r="T3" s="40">
        <f t="shared" si="0"/>
        <v>4</v>
      </c>
    </row>
    <row r="4" spans="1:20" s="7" customFormat="1" ht="21" customHeight="1" x14ac:dyDescent="0.3">
      <c r="A4" s="13" t="s">
        <v>21</v>
      </c>
      <c r="B4" s="72" t="s">
        <v>12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8.75" customHeight="1" x14ac:dyDescent="0.2">
      <c r="A5" s="15" t="s">
        <v>30</v>
      </c>
      <c r="B5" s="21" t="s">
        <v>90</v>
      </c>
      <c r="C5" s="27"/>
      <c r="D5" s="16"/>
      <c r="E5" s="16" t="s">
        <v>0</v>
      </c>
      <c r="F5" s="16" t="s">
        <v>0</v>
      </c>
      <c r="G5" s="27" t="s">
        <v>0</v>
      </c>
      <c r="H5" s="16" t="s">
        <v>0</v>
      </c>
      <c r="I5" s="16"/>
      <c r="J5" s="16"/>
      <c r="K5" s="28" t="s">
        <v>0</v>
      </c>
      <c r="L5" s="27" t="s">
        <v>0</v>
      </c>
      <c r="M5" s="16" t="s">
        <v>0</v>
      </c>
      <c r="N5" s="16" t="s">
        <v>0</v>
      </c>
      <c r="O5" s="55" t="s">
        <v>0</v>
      </c>
      <c r="P5" s="28" t="s">
        <v>0</v>
      </c>
      <c r="Q5" s="27" t="s">
        <v>0</v>
      </c>
      <c r="R5" s="16" t="s">
        <v>0</v>
      </c>
      <c r="S5" s="16" t="s">
        <v>0</v>
      </c>
      <c r="T5" s="28"/>
    </row>
    <row r="6" spans="1:20" ht="26.25" customHeight="1" x14ac:dyDescent="0.2">
      <c r="A6" s="17" t="s">
        <v>31</v>
      </c>
      <c r="B6" s="22" t="s">
        <v>137</v>
      </c>
      <c r="C6" s="29" t="s">
        <v>0</v>
      </c>
      <c r="D6" s="18" t="s">
        <v>0</v>
      </c>
      <c r="E6" s="18" t="s">
        <v>0</v>
      </c>
      <c r="F6" s="18" t="s">
        <v>0</v>
      </c>
      <c r="G6" s="29" t="s">
        <v>0</v>
      </c>
      <c r="H6" s="18" t="s">
        <v>0</v>
      </c>
      <c r="I6" s="18"/>
      <c r="J6" s="18" t="s">
        <v>0</v>
      </c>
      <c r="K6" s="30" t="s">
        <v>0</v>
      </c>
      <c r="L6" s="29" t="s">
        <v>0</v>
      </c>
      <c r="M6" s="18" t="s">
        <v>0</v>
      </c>
      <c r="N6" s="18" t="s">
        <v>0</v>
      </c>
      <c r="O6" s="56"/>
      <c r="P6" s="30"/>
      <c r="Q6" s="29" t="s">
        <v>0</v>
      </c>
      <c r="R6" s="18" t="s">
        <v>0</v>
      </c>
      <c r="S6" s="18" t="s">
        <v>0</v>
      </c>
      <c r="T6" s="30"/>
    </row>
    <row r="7" spans="1:20" ht="24" x14ac:dyDescent="0.2">
      <c r="A7" s="17" t="s">
        <v>32</v>
      </c>
      <c r="B7" s="22" t="s">
        <v>91</v>
      </c>
      <c r="C7" s="29"/>
      <c r="D7" s="18"/>
      <c r="E7" s="18"/>
      <c r="F7" s="18"/>
      <c r="G7" s="29"/>
      <c r="H7" s="18"/>
      <c r="I7" s="18"/>
      <c r="J7" s="18"/>
      <c r="K7" s="30"/>
      <c r="L7" s="29" t="s">
        <v>0</v>
      </c>
      <c r="M7" s="18" t="s">
        <v>0</v>
      </c>
      <c r="N7" s="18"/>
      <c r="O7" s="56" t="s">
        <v>0</v>
      </c>
      <c r="P7" s="30"/>
      <c r="Q7" s="29"/>
      <c r="R7" s="18"/>
      <c r="S7" s="18" t="s">
        <v>0</v>
      </c>
      <c r="T7" s="30"/>
    </row>
    <row r="8" spans="1:20" s="3" customFormat="1" ht="24" x14ac:dyDescent="0.2">
      <c r="A8" s="17" t="s">
        <v>33</v>
      </c>
      <c r="B8" s="22" t="s">
        <v>65</v>
      </c>
      <c r="C8" s="29" t="s">
        <v>0</v>
      </c>
      <c r="D8" s="18" t="s">
        <v>0</v>
      </c>
      <c r="E8" s="18"/>
      <c r="F8" s="18"/>
      <c r="G8" s="29"/>
      <c r="H8" s="18"/>
      <c r="I8" s="18"/>
      <c r="J8" s="18"/>
      <c r="K8" s="30"/>
      <c r="L8" s="29"/>
      <c r="M8" s="18"/>
      <c r="N8" s="18"/>
      <c r="O8" s="56"/>
      <c r="P8" s="30"/>
      <c r="Q8" s="29"/>
      <c r="R8" s="18"/>
      <c r="S8" s="18"/>
      <c r="T8" s="30"/>
    </row>
    <row r="9" spans="1:20" ht="27.75" customHeight="1" x14ac:dyDescent="0.2">
      <c r="A9" s="17" t="s">
        <v>34</v>
      </c>
      <c r="B9" s="22" t="s">
        <v>66</v>
      </c>
      <c r="C9" s="29" t="s">
        <v>0</v>
      </c>
      <c r="D9" s="18" t="s">
        <v>0</v>
      </c>
      <c r="E9" s="18"/>
      <c r="F9" s="18"/>
      <c r="G9" s="29"/>
      <c r="H9" s="18"/>
      <c r="I9" s="18"/>
      <c r="J9" s="18"/>
      <c r="K9" s="30"/>
      <c r="L9" s="29" t="s">
        <v>0</v>
      </c>
      <c r="M9" s="18" t="s">
        <v>0</v>
      </c>
      <c r="N9" s="18"/>
      <c r="O9" s="56" t="s">
        <v>0</v>
      </c>
      <c r="P9" s="30" t="s">
        <v>0</v>
      </c>
      <c r="Q9" s="29" t="s">
        <v>0</v>
      </c>
      <c r="R9" s="18" t="s">
        <v>0</v>
      </c>
      <c r="S9" s="18"/>
      <c r="T9" s="30" t="s">
        <v>0</v>
      </c>
    </row>
    <row r="10" spans="1:20" ht="24" x14ac:dyDescent="0.2">
      <c r="A10" s="17" t="s">
        <v>35</v>
      </c>
      <c r="B10" s="22" t="s">
        <v>28</v>
      </c>
      <c r="C10" s="29"/>
      <c r="D10" s="18"/>
      <c r="E10" s="18"/>
      <c r="F10" s="18"/>
      <c r="G10" s="29"/>
      <c r="H10" s="18"/>
      <c r="I10" s="18"/>
      <c r="J10" s="18"/>
      <c r="K10" s="30"/>
      <c r="L10" s="29"/>
      <c r="M10" s="18"/>
      <c r="N10" s="18"/>
      <c r="O10" s="56"/>
      <c r="P10" s="30"/>
      <c r="Q10" s="29" t="s">
        <v>0</v>
      </c>
      <c r="R10" s="18" t="s">
        <v>0</v>
      </c>
      <c r="S10" s="18"/>
      <c r="T10" s="30" t="s">
        <v>0</v>
      </c>
    </row>
    <row r="11" spans="1:20" ht="29.25" customHeight="1" x14ac:dyDescent="0.2">
      <c r="A11" s="17" t="s">
        <v>36</v>
      </c>
      <c r="B11" s="22" t="s">
        <v>67</v>
      </c>
      <c r="C11" s="29"/>
      <c r="D11" s="18"/>
      <c r="E11" s="18" t="s">
        <v>0</v>
      </c>
      <c r="F11" s="18" t="s">
        <v>0</v>
      </c>
      <c r="G11" s="29"/>
      <c r="H11" s="18"/>
      <c r="I11" s="18"/>
      <c r="J11" s="18"/>
      <c r="K11" s="30"/>
      <c r="L11" s="29" t="s">
        <v>0</v>
      </c>
      <c r="M11" s="18" t="s">
        <v>0</v>
      </c>
      <c r="N11" s="18" t="s">
        <v>0</v>
      </c>
      <c r="O11" s="56"/>
      <c r="P11" s="30"/>
      <c r="Q11" s="29" t="s">
        <v>0</v>
      </c>
      <c r="R11" s="18" t="s">
        <v>0</v>
      </c>
      <c r="S11" s="18" t="s">
        <v>0</v>
      </c>
      <c r="T11" s="30"/>
    </row>
    <row r="12" spans="1:20" x14ac:dyDescent="0.2">
      <c r="A12" s="17" t="s">
        <v>38</v>
      </c>
      <c r="B12" s="22" t="s">
        <v>68</v>
      </c>
      <c r="C12" s="29"/>
      <c r="D12" s="18"/>
      <c r="E12" s="18"/>
      <c r="F12" s="18"/>
      <c r="G12" s="29" t="s">
        <v>0</v>
      </c>
      <c r="H12" s="18" t="s">
        <v>0</v>
      </c>
      <c r="I12" s="18"/>
      <c r="J12" s="18" t="s">
        <v>0</v>
      </c>
      <c r="K12" s="30" t="s">
        <v>0</v>
      </c>
      <c r="L12" s="29" t="s">
        <v>0</v>
      </c>
      <c r="M12" s="18" t="s">
        <v>0</v>
      </c>
      <c r="N12" s="18" t="s">
        <v>0</v>
      </c>
      <c r="O12" s="56"/>
      <c r="P12" s="30"/>
      <c r="Q12" s="29"/>
      <c r="R12" s="18"/>
      <c r="S12" s="18"/>
      <c r="T12" s="30"/>
    </row>
    <row r="13" spans="1:20" ht="24" x14ac:dyDescent="0.2">
      <c r="A13" s="19" t="s">
        <v>37</v>
      </c>
      <c r="B13" s="94" t="s">
        <v>29</v>
      </c>
      <c r="C13" s="97"/>
      <c r="D13" s="98"/>
      <c r="E13" s="98"/>
      <c r="F13" s="98"/>
      <c r="G13" s="97"/>
      <c r="H13" s="98"/>
      <c r="I13" s="98"/>
      <c r="J13" s="98"/>
      <c r="K13" s="99"/>
      <c r="L13" s="97"/>
      <c r="M13" s="98"/>
      <c r="N13" s="98"/>
      <c r="O13" s="101"/>
      <c r="P13" s="99" t="s">
        <v>0</v>
      </c>
      <c r="Q13" s="97" t="s">
        <v>0</v>
      </c>
      <c r="R13" s="98" t="s">
        <v>0</v>
      </c>
      <c r="S13" s="98" t="s">
        <v>0</v>
      </c>
      <c r="T13" s="99"/>
    </row>
    <row r="14" spans="1:20" x14ac:dyDescent="0.2">
      <c r="A14" s="19" t="s">
        <v>100</v>
      </c>
      <c r="B14" s="23" t="s">
        <v>101</v>
      </c>
      <c r="C14" s="31"/>
      <c r="D14" s="20"/>
      <c r="E14" s="20"/>
      <c r="F14" s="20"/>
      <c r="G14" s="31"/>
      <c r="H14" s="20"/>
      <c r="I14" s="20"/>
      <c r="J14" s="20"/>
      <c r="K14" s="32"/>
      <c r="L14" s="31"/>
      <c r="M14" s="20"/>
      <c r="N14" s="20"/>
      <c r="O14" s="59"/>
      <c r="P14" s="32"/>
      <c r="Q14" s="31" t="s">
        <v>0</v>
      </c>
      <c r="R14" s="20" t="s">
        <v>0</v>
      </c>
      <c r="S14" s="20" t="s">
        <v>0</v>
      </c>
      <c r="T14" s="32" t="s">
        <v>0</v>
      </c>
    </row>
    <row r="15" spans="1:20" s="3" customFormat="1" ht="22.5" customHeight="1" x14ac:dyDescent="0.25">
      <c r="A15" s="8"/>
      <c r="B15" s="73" t="s">
        <v>13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24" x14ac:dyDescent="0.2">
      <c r="A16" s="15" t="s">
        <v>39</v>
      </c>
      <c r="B16" s="21" t="s">
        <v>69</v>
      </c>
      <c r="C16" s="27"/>
      <c r="D16" s="16"/>
      <c r="E16" s="16"/>
      <c r="F16" s="28"/>
      <c r="G16" s="24" t="s">
        <v>0</v>
      </c>
      <c r="H16" s="16" t="s">
        <v>0</v>
      </c>
      <c r="I16" s="16"/>
      <c r="J16" s="16"/>
      <c r="K16" s="55" t="s">
        <v>0</v>
      </c>
      <c r="L16" s="27"/>
      <c r="M16" s="16"/>
      <c r="N16" s="16"/>
      <c r="O16" s="55"/>
      <c r="P16" s="28"/>
      <c r="Q16" s="27"/>
      <c r="R16" s="16"/>
      <c r="S16" s="16"/>
      <c r="T16" s="28"/>
    </row>
    <row r="17" spans="1:20" x14ac:dyDescent="0.2">
      <c r="A17" s="17" t="s">
        <v>40</v>
      </c>
      <c r="B17" s="140" t="s">
        <v>174</v>
      </c>
      <c r="C17" s="51"/>
      <c r="D17" s="47"/>
      <c r="E17" s="47"/>
      <c r="F17" s="52"/>
      <c r="G17" s="49" t="s">
        <v>0</v>
      </c>
      <c r="H17" s="47" t="s">
        <v>0</v>
      </c>
      <c r="I17" s="47"/>
      <c r="J17" s="47"/>
      <c r="K17" s="57" t="s">
        <v>0</v>
      </c>
      <c r="L17" s="51"/>
      <c r="M17" s="47" t="s">
        <v>0</v>
      </c>
      <c r="N17" s="47" t="s">
        <v>0</v>
      </c>
      <c r="O17" s="18"/>
      <c r="P17" s="139"/>
      <c r="Q17" s="29"/>
      <c r="R17" s="18"/>
      <c r="S17" s="18"/>
      <c r="T17" s="52"/>
    </row>
    <row r="18" spans="1:20" x14ac:dyDescent="0.2">
      <c r="A18" s="19" t="s">
        <v>41</v>
      </c>
      <c r="B18" s="142" t="s">
        <v>70</v>
      </c>
      <c r="C18" s="53"/>
      <c r="D18" s="48"/>
      <c r="E18" s="48"/>
      <c r="F18" s="54"/>
      <c r="G18" s="50"/>
      <c r="H18" s="48"/>
      <c r="I18" s="48"/>
      <c r="J18" s="48"/>
      <c r="K18" s="58"/>
      <c r="L18" s="53" t="s">
        <v>0</v>
      </c>
      <c r="M18" s="48"/>
      <c r="N18" s="48"/>
      <c r="O18" s="58" t="s">
        <v>0</v>
      </c>
      <c r="P18" s="32"/>
      <c r="Q18" s="31" t="s">
        <v>0</v>
      </c>
      <c r="R18" s="20" t="s">
        <v>0</v>
      </c>
      <c r="S18" s="20"/>
      <c r="T18" s="54"/>
    </row>
    <row r="19" spans="1:20" s="3" customFormat="1" ht="22.5" customHeight="1" x14ac:dyDescent="0.25">
      <c r="A19" s="8"/>
      <c r="B19" s="73" t="s"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9"/>
      <c r="Q19" s="9"/>
      <c r="R19" s="9"/>
      <c r="S19" s="9"/>
      <c r="T19" s="10"/>
    </row>
    <row r="20" spans="1:20" ht="24" x14ac:dyDescent="0.2">
      <c r="A20" s="15" t="s">
        <v>42</v>
      </c>
      <c r="B20" s="21" t="s">
        <v>125</v>
      </c>
      <c r="C20" s="27"/>
      <c r="D20" s="16"/>
      <c r="E20" s="16" t="s">
        <v>0</v>
      </c>
      <c r="F20" s="28" t="s">
        <v>0</v>
      </c>
      <c r="G20" s="24"/>
      <c r="H20" s="16"/>
      <c r="I20" s="16"/>
      <c r="J20" s="16"/>
      <c r="K20" s="55"/>
      <c r="L20" s="27"/>
      <c r="M20" s="16"/>
      <c r="N20" s="16"/>
      <c r="O20" s="55"/>
      <c r="P20" s="28"/>
      <c r="Q20" s="27"/>
      <c r="R20" s="16"/>
      <c r="S20" s="16"/>
      <c r="T20" s="28"/>
    </row>
    <row r="21" spans="1:20" x14ac:dyDescent="0.2">
      <c r="A21" s="17" t="s">
        <v>43</v>
      </c>
      <c r="B21" s="22" t="s">
        <v>113</v>
      </c>
      <c r="C21" s="29" t="s">
        <v>0</v>
      </c>
      <c r="D21" s="18" t="s">
        <v>0</v>
      </c>
      <c r="E21" s="18" t="s">
        <v>0</v>
      </c>
      <c r="F21" s="30" t="s">
        <v>0</v>
      </c>
      <c r="G21" s="25" t="s">
        <v>0</v>
      </c>
      <c r="H21" s="18" t="s">
        <v>0</v>
      </c>
      <c r="I21" s="18"/>
      <c r="J21" s="18"/>
      <c r="K21" s="56" t="s">
        <v>0</v>
      </c>
      <c r="L21" s="29"/>
      <c r="M21" s="18"/>
      <c r="N21" s="18"/>
      <c r="O21" s="56"/>
      <c r="P21" s="30"/>
      <c r="Q21" s="29"/>
      <c r="R21" s="18"/>
      <c r="S21" s="18"/>
      <c r="T21" s="30"/>
    </row>
    <row r="22" spans="1:20" ht="24" x14ac:dyDescent="0.2">
      <c r="A22" s="17" t="s">
        <v>44</v>
      </c>
      <c r="B22" s="22" t="s">
        <v>71</v>
      </c>
      <c r="C22" s="29"/>
      <c r="D22" s="18"/>
      <c r="E22" s="18"/>
      <c r="F22" s="30"/>
      <c r="G22" s="25" t="s">
        <v>0</v>
      </c>
      <c r="H22" s="18" t="s">
        <v>0</v>
      </c>
      <c r="I22" s="18"/>
      <c r="J22" s="18"/>
      <c r="K22" s="56" t="s">
        <v>0</v>
      </c>
      <c r="L22" s="29"/>
      <c r="M22" s="18"/>
      <c r="N22" s="18"/>
      <c r="O22" s="56"/>
      <c r="P22" s="30"/>
      <c r="Q22" s="29"/>
      <c r="R22" s="18"/>
      <c r="S22" s="18"/>
      <c r="T22" s="30"/>
    </row>
    <row r="23" spans="1:20" x14ac:dyDescent="0.2">
      <c r="A23" s="17" t="s">
        <v>45</v>
      </c>
      <c r="B23" s="22" t="s">
        <v>72</v>
      </c>
      <c r="C23" s="29" t="s">
        <v>0</v>
      </c>
      <c r="D23" s="18"/>
      <c r="E23" s="18"/>
      <c r="F23" s="30"/>
      <c r="G23" s="25" t="s">
        <v>0</v>
      </c>
      <c r="H23" s="18" t="s">
        <v>0</v>
      </c>
      <c r="I23" s="18"/>
      <c r="J23" s="18"/>
      <c r="K23" s="56" t="s">
        <v>0</v>
      </c>
      <c r="L23" s="29"/>
      <c r="M23" s="18"/>
      <c r="N23" s="18"/>
      <c r="O23" s="56"/>
      <c r="P23" s="30"/>
      <c r="Q23" s="29"/>
      <c r="R23" s="18"/>
      <c r="S23" s="18"/>
      <c r="T23" s="30"/>
    </row>
    <row r="24" spans="1:20" ht="24" x14ac:dyDescent="0.2">
      <c r="A24" s="19" t="s">
        <v>46</v>
      </c>
      <c r="B24" s="23" t="s">
        <v>73</v>
      </c>
      <c r="C24" s="31"/>
      <c r="D24" s="20"/>
      <c r="E24" s="20"/>
      <c r="F24" s="32"/>
      <c r="G24" s="26"/>
      <c r="H24" s="20"/>
      <c r="I24" s="20"/>
      <c r="J24" s="20"/>
      <c r="K24" s="59"/>
      <c r="L24" s="31" t="s">
        <v>0</v>
      </c>
      <c r="M24" s="20" t="s">
        <v>0</v>
      </c>
      <c r="N24" s="20"/>
      <c r="O24" s="59"/>
      <c r="P24" s="32"/>
      <c r="Q24" s="31"/>
      <c r="R24" s="20"/>
      <c r="S24" s="20"/>
      <c r="T24" s="32"/>
    </row>
    <row r="25" spans="1:20" s="3" customFormat="1" ht="22.5" customHeight="1" x14ac:dyDescent="0.25">
      <c r="A25" s="8"/>
      <c r="B25" s="73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24" x14ac:dyDescent="0.2">
      <c r="A26" s="15" t="s">
        <v>47</v>
      </c>
      <c r="B26" s="21" t="s">
        <v>87</v>
      </c>
      <c r="C26" s="27"/>
      <c r="D26" s="16"/>
      <c r="E26" s="16"/>
      <c r="F26" s="28"/>
      <c r="G26" s="24"/>
      <c r="H26" s="16"/>
      <c r="I26" s="16"/>
      <c r="J26" s="16"/>
      <c r="K26" s="55" t="s">
        <v>0</v>
      </c>
      <c r="L26" s="27"/>
      <c r="M26" s="16"/>
      <c r="N26" s="16"/>
      <c r="O26" s="55" t="s">
        <v>0</v>
      </c>
      <c r="P26" s="28"/>
      <c r="Q26" s="27"/>
      <c r="R26" s="16"/>
      <c r="S26" s="16"/>
      <c r="T26" s="28"/>
    </row>
    <row r="27" spans="1:20" x14ac:dyDescent="0.2">
      <c r="A27" s="19" t="s">
        <v>88</v>
      </c>
      <c r="B27" s="23" t="s">
        <v>89</v>
      </c>
      <c r="C27" s="53" t="s">
        <v>0</v>
      </c>
      <c r="D27" s="48" t="s">
        <v>0</v>
      </c>
      <c r="E27" s="48"/>
      <c r="F27" s="54"/>
      <c r="G27" s="50"/>
      <c r="H27" s="48"/>
      <c r="I27" s="48"/>
      <c r="J27" s="48"/>
      <c r="K27" s="58"/>
      <c r="L27" s="53"/>
      <c r="M27" s="48"/>
      <c r="N27" s="48"/>
      <c r="O27" s="58"/>
      <c r="P27" s="32"/>
      <c r="Q27" s="31" t="s">
        <v>0</v>
      </c>
      <c r="R27" s="20" t="s">
        <v>0</v>
      </c>
      <c r="S27" s="20" t="s">
        <v>0</v>
      </c>
      <c r="T27" s="54"/>
    </row>
    <row r="28" spans="1:20" s="3" customFormat="1" ht="22.5" customHeight="1" x14ac:dyDescent="0.25">
      <c r="A28" s="8"/>
      <c r="B28" s="73" t="s">
        <v>16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24" x14ac:dyDescent="0.2">
      <c r="A29" s="61" t="s">
        <v>48</v>
      </c>
      <c r="B29" s="64" t="s">
        <v>86</v>
      </c>
      <c r="C29" s="66"/>
      <c r="D29" s="62"/>
      <c r="E29" s="62"/>
      <c r="F29" s="67"/>
      <c r="G29" s="65"/>
      <c r="H29" s="62"/>
      <c r="I29" s="62"/>
      <c r="J29" s="62"/>
      <c r="K29" s="68"/>
      <c r="L29" s="66"/>
      <c r="M29" s="62"/>
      <c r="N29" s="62"/>
      <c r="O29" s="68"/>
      <c r="P29" s="69"/>
      <c r="Q29" s="70"/>
      <c r="R29" s="63"/>
      <c r="S29" s="63" t="s">
        <v>0</v>
      </c>
      <c r="T29" s="67"/>
    </row>
    <row r="30" spans="1:20" s="3" customFormat="1" ht="22.5" customHeight="1" x14ac:dyDescent="0.25">
      <c r="A30" s="8"/>
      <c r="B30" s="73" t="s">
        <v>17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9"/>
      <c r="Q30" s="9"/>
      <c r="R30" s="9"/>
      <c r="S30" s="9"/>
      <c r="T30" s="10"/>
    </row>
    <row r="31" spans="1:20" ht="24" x14ac:dyDescent="0.2">
      <c r="A31" s="74" t="s">
        <v>49</v>
      </c>
      <c r="B31" s="75" t="s">
        <v>136</v>
      </c>
      <c r="C31" s="76"/>
      <c r="D31" s="77"/>
      <c r="E31" s="77" t="s">
        <v>0</v>
      </c>
      <c r="F31" s="78" t="s">
        <v>0</v>
      </c>
      <c r="G31" s="79"/>
      <c r="H31" s="77"/>
      <c r="I31" s="77"/>
      <c r="J31" s="77"/>
      <c r="K31" s="80"/>
      <c r="L31" s="76"/>
      <c r="M31" s="77"/>
      <c r="N31" s="77"/>
      <c r="O31" s="80"/>
      <c r="P31" s="81" t="s">
        <v>0</v>
      </c>
      <c r="Q31" s="82"/>
      <c r="R31" s="83"/>
      <c r="S31" s="83"/>
      <c r="T31" s="78"/>
    </row>
    <row r="32" spans="1:20" x14ac:dyDescent="0.2">
      <c r="A32" s="92" t="s">
        <v>84</v>
      </c>
      <c r="B32" s="94" t="s">
        <v>138</v>
      </c>
      <c r="C32" s="51"/>
      <c r="D32" s="47"/>
      <c r="E32" s="47"/>
      <c r="F32" s="52"/>
      <c r="G32" s="49"/>
      <c r="H32" s="47"/>
      <c r="I32" s="47"/>
      <c r="J32" s="47"/>
      <c r="K32" s="57"/>
      <c r="L32" s="51"/>
      <c r="M32" s="47"/>
      <c r="N32" s="47"/>
      <c r="O32" s="57"/>
      <c r="P32" s="30" t="s">
        <v>0</v>
      </c>
      <c r="Q32" s="29"/>
      <c r="R32" s="18"/>
      <c r="S32" s="18" t="s">
        <v>0</v>
      </c>
      <c r="T32" s="52"/>
    </row>
    <row r="33" spans="1:20" ht="24" x14ac:dyDescent="0.2">
      <c r="A33" s="19" t="s">
        <v>215</v>
      </c>
      <c r="B33" s="95" t="s">
        <v>98</v>
      </c>
      <c r="C33" s="53"/>
      <c r="D33" s="48"/>
      <c r="E33" s="48" t="s">
        <v>0</v>
      </c>
      <c r="F33" s="54"/>
      <c r="G33" s="50"/>
      <c r="H33" s="48"/>
      <c r="I33" s="48"/>
      <c r="J33" s="48"/>
      <c r="K33" s="58"/>
      <c r="L33" s="53"/>
      <c r="M33" s="48"/>
      <c r="N33" s="48"/>
      <c r="O33" s="58"/>
      <c r="P33" s="32"/>
      <c r="Q33" s="31"/>
      <c r="R33" s="20"/>
      <c r="S33" s="20"/>
      <c r="T33" s="54"/>
    </row>
    <row r="34" spans="1:20" s="3" customFormat="1" ht="22.5" customHeight="1" x14ac:dyDescent="0.25">
      <c r="A34" s="8"/>
      <c r="B34" s="73" t="s">
        <v>18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9"/>
      <c r="Q34" s="9"/>
      <c r="R34" s="9"/>
      <c r="S34" s="9"/>
      <c r="T34" s="10"/>
    </row>
    <row r="35" spans="1:20" ht="24" x14ac:dyDescent="0.2">
      <c r="A35" s="15" t="s">
        <v>50</v>
      </c>
      <c r="B35" s="21" t="s">
        <v>74</v>
      </c>
      <c r="C35" s="27"/>
      <c r="D35" s="16"/>
      <c r="E35" s="16"/>
      <c r="F35" s="28"/>
      <c r="G35" s="24"/>
      <c r="H35" s="16"/>
      <c r="I35" s="16" t="s">
        <v>0</v>
      </c>
      <c r="J35" s="16"/>
      <c r="K35" s="55"/>
      <c r="L35" s="27"/>
      <c r="M35" s="16"/>
      <c r="N35" s="16" t="s">
        <v>0</v>
      </c>
      <c r="O35" s="55"/>
      <c r="P35" s="28"/>
      <c r="Q35" s="27" t="s">
        <v>0</v>
      </c>
      <c r="R35" s="16" t="s">
        <v>0</v>
      </c>
      <c r="S35" s="16" t="s">
        <v>0</v>
      </c>
      <c r="T35" s="28"/>
    </row>
    <row r="36" spans="1:20" ht="24" x14ac:dyDescent="0.2">
      <c r="A36" s="17" t="s">
        <v>51</v>
      </c>
      <c r="B36" s="22" t="s">
        <v>85</v>
      </c>
      <c r="C36" s="29"/>
      <c r="D36" s="18"/>
      <c r="E36" s="18" t="s">
        <v>0</v>
      </c>
      <c r="F36" s="30"/>
      <c r="G36" s="25"/>
      <c r="H36" s="18"/>
      <c r="I36" s="18"/>
      <c r="J36" s="18"/>
      <c r="K36" s="56"/>
      <c r="L36" s="29"/>
      <c r="M36" s="18"/>
      <c r="N36" s="18"/>
      <c r="O36" s="56"/>
      <c r="P36" s="30"/>
      <c r="Q36" s="29"/>
      <c r="R36" s="18"/>
      <c r="S36" s="18"/>
      <c r="T36" s="30"/>
    </row>
    <row r="37" spans="1:20" ht="24" x14ac:dyDescent="0.2">
      <c r="A37" s="17" t="s">
        <v>52</v>
      </c>
      <c r="B37" s="22" t="s">
        <v>75</v>
      </c>
      <c r="C37" s="29"/>
      <c r="D37" s="18"/>
      <c r="E37" s="18"/>
      <c r="F37" s="30"/>
      <c r="G37" s="25"/>
      <c r="H37" s="18"/>
      <c r="I37" s="18"/>
      <c r="J37" s="18"/>
      <c r="K37" s="56"/>
      <c r="L37" s="29" t="s">
        <v>0</v>
      </c>
      <c r="M37" s="18" t="s">
        <v>0</v>
      </c>
      <c r="N37" s="18"/>
      <c r="O37" s="56" t="s">
        <v>0</v>
      </c>
      <c r="P37" s="30" t="s">
        <v>0</v>
      </c>
      <c r="Q37" s="29"/>
      <c r="R37" s="18"/>
      <c r="S37" s="18"/>
      <c r="T37" s="30"/>
    </row>
    <row r="38" spans="1:20" ht="24" x14ac:dyDescent="0.2">
      <c r="A38" s="17" t="s">
        <v>53</v>
      </c>
      <c r="B38" s="22" t="s">
        <v>76</v>
      </c>
      <c r="C38" s="29" t="s">
        <v>0</v>
      </c>
      <c r="D38" s="18" t="s">
        <v>0</v>
      </c>
      <c r="E38" s="18" t="s">
        <v>0</v>
      </c>
      <c r="F38" s="30" t="s">
        <v>0</v>
      </c>
      <c r="G38" s="25" t="s">
        <v>0</v>
      </c>
      <c r="H38" s="18" t="s">
        <v>0</v>
      </c>
      <c r="I38" s="18"/>
      <c r="J38" s="18"/>
      <c r="K38" s="56" t="s">
        <v>0</v>
      </c>
      <c r="L38" s="29"/>
      <c r="M38" s="18"/>
      <c r="N38" s="18"/>
      <c r="O38" s="56"/>
      <c r="P38" s="30"/>
      <c r="Q38" s="29" t="s">
        <v>0</v>
      </c>
      <c r="R38" s="18" t="s">
        <v>0</v>
      </c>
      <c r="S38" s="18" t="s">
        <v>0</v>
      </c>
      <c r="T38" s="30" t="s">
        <v>0</v>
      </c>
    </row>
    <row r="39" spans="1:20" ht="24" x14ac:dyDescent="0.2">
      <c r="A39" s="17" t="s">
        <v>54</v>
      </c>
      <c r="B39" s="22" t="s">
        <v>183</v>
      </c>
      <c r="C39" s="29"/>
      <c r="D39" s="18"/>
      <c r="E39" s="18"/>
      <c r="F39" s="30"/>
      <c r="G39" s="25" t="s">
        <v>0</v>
      </c>
      <c r="H39" s="18" t="s">
        <v>0</v>
      </c>
      <c r="I39" s="18"/>
      <c r="J39" s="18"/>
      <c r="K39" s="56" t="s">
        <v>0</v>
      </c>
      <c r="L39" s="29" t="s">
        <v>0</v>
      </c>
      <c r="M39" s="18"/>
      <c r="N39" s="18"/>
      <c r="O39" s="56"/>
      <c r="P39" s="30" t="s">
        <v>0</v>
      </c>
      <c r="Q39" s="29"/>
      <c r="R39" s="18"/>
      <c r="S39" s="18"/>
      <c r="T39" s="30"/>
    </row>
    <row r="40" spans="1:20" ht="24" x14ac:dyDescent="0.2">
      <c r="A40" s="17" t="s">
        <v>55</v>
      </c>
      <c r="B40" s="22" t="s">
        <v>77</v>
      </c>
      <c r="C40" s="29"/>
      <c r="D40" s="18"/>
      <c r="E40" s="18" t="s">
        <v>0</v>
      </c>
      <c r="F40" s="30"/>
      <c r="G40" s="25"/>
      <c r="H40" s="18"/>
      <c r="I40" s="18"/>
      <c r="J40" s="18"/>
      <c r="K40" s="56"/>
      <c r="L40" s="29"/>
      <c r="M40" s="18"/>
      <c r="N40" s="18"/>
      <c r="O40" s="56"/>
      <c r="P40" s="30"/>
      <c r="Q40" s="29"/>
      <c r="R40" s="18"/>
      <c r="S40" s="18" t="s">
        <v>0</v>
      </c>
      <c r="T40" s="30"/>
    </row>
    <row r="41" spans="1:20" x14ac:dyDescent="0.2">
      <c r="A41" s="17" t="s">
        <v>56</v>
      </c>
      <c r="B41" s="22" t="s">
        <v>78</v>
      </c>
      <c r="C41" s="29"/>
      <c r="D41" s="18"/>
      <c r="E41" s="18"/>
      <c r="F41" s="30"/>
      <c r="G41" s="25"/>
      <c r="H41" s="18"/>
      <c r="I41" s="18"/>
      <c r="J41" s="18"/>
      <c r="K41" s="56"/>
      <c r="L41" s="29"/>
      <c r="M41" s="18"/>
      <c r="N41" s="18" t="s">
        <v>0</v>
      </c>
      <c r="O41" s="56"/>
      <c r="P41" s="30" t="s">
        <v>0</v>
      </c>
      <c r="Q41" s="29" t="s">
        <v>0</v>
      </c>
      <c r="R41" s="18" t="s">
        <v>0</v>
      </c>
      <c r="S41" s="18" t="s">
        <v>0</v>
      </c>
      <c r="T41" s="30"/>
    </row>
    <row r="42" spans="1:20" ht="24" x14ac:dyDescent="0.2">
      <c r="A42" s="17" t="s">
        <v>57</v>
      </c>
      <c r="B42" s="22" t="s">
        <v>79</v>
      </c>
      <c r="C42" s="29"/>
      <c r="D42" s="18"/>
      <c r="E42" s="18" t="s">
        <v>0</v>
      </c>
      <c r="F42" s="30" t="s">
        <v>0</v>
      </c>
      <c r="G42" s="25"/>
      <c r="H42" s="18"/>
      <c r="I42" s="18"/>
      <c r="J42" s="18"/>
      <c r="K42" s="56"/>
      <c r="L42" s="29"/>
      <c r="M42" s="18"/>
      <c r="N42" s="18"/>
      <c r="O42" s="56"/>
      <c r="P42" s="30"/>
      <c r="Q42" s="29"/>
      <c r="R42" s="18"/>
      <c r="S42" s="18"/>
      <c r="T42" s="30"/>
    </row>
    <row r="43" spans="1:20" s="3" customFormat="1" ht="24" x14ac:dyDescent="0.2">
      <c r="A43" s="17" t="s">
        <v>58</v>
      </c>
      <c r="B43" s="22" t="s">
        <v>80</v>
      </c>
      <c r="C43" s="29"/>
      <c r="D43" s="18"/>
      <c r="E43" s="18"/>
      <c r="F43" s="30"/>
      <c r="G43" s="25" t="s">
        <v>0</v>
      </c>
      <c r="H43" s="18" t="s">
        <v>0</v>
      </c>
      <c r="I43" s="18"/>
      <c r="J43" s="18"/>
      <c r="K43" s="56" t="s">
        <v>0</v>
      </c>
      <c r="L43" s="29"/>
      <c r="M43" s="18"/>
      <c r="N43" s="18"/>
      <c r="O43" s="56"/>
      <c r="P43" s="30"/>
      <c r="Q43" s="29"/>
      <c r="R43" s="18"/>
      <c r="S43" s="18"/>
      <c r="T43" s="30"/>
    </row>
    <row r="44" spans="1:20" s="3" customFormat="1" x14ac:dyDescent="0.2">
      <c r="A44" s="96" t="s">
        <v>59</v>
      </c>
      <c r="B44" s="94" t="s">
        <v>26</v>
      </c>
      <c r="C44" s="97"/>
      <c r="D44" s="98"/>
      <c r="E44" s="98"/>
      <c r="F44" s="99"/>
      <c r="G44" s="102"/>
      <c r="H44" s="98"/>
      <c r="I44" s="98"/>
      <c r="J44" s="98"/>
      <c r="K44" s="101"/>
      <c r="L44" s="97" t="s">
        <v>24</v>
      </c>
      <c r="M44" s="98"/>
      <c r="N44" s="98"/>
      <c r="O44" s="101"/>
      <c r="P44" s="99"/>
      <c r="Q44" s="97"/>
      <c r="R44" s="98"/>
      <c r="S44" s="98"/>
      <c r="T44" s="99"/>
    </row>
    <row r="45" spans="1:20" s="3" customFormat="1" ht="27.75" customHeight="1" x14ac:dyDescent="0.2">
      <c r="A45" s="157" t="s">
        <v>135</v>
      </c>
      <c r="B45" s="157" t="s">
        <v>130</v>
      </c>
      <c r="C45" s="29"/>
      <c r="D45" s="18"/>
      <c r="E45" s="18" t="s">
        <v>0</v>
      </c>
      <c r="F45" s="30" t="s">
        <v>0</v>
      </c>
      <c r="G45" s="29"/>
      <c r="H45" s="18"/>
      <c r="I45" s="18"/>
      <c r="J45" s="18"/>
      <c r="K45" s="30"/>
      <c r="L45" s="29"/>
      <c r="M45" s="18"/>
      <c r="N45" s="18"/>
      <c r="O45" s="18"/>
      <c r="P45" s="30"/>
      <c r="Q45" s="29"/>
      <c r="R45" s="18"/>
      <c r="S45" s="18"/>
      <c r="T45" s="30"/>
    </row>
    <row r="46" spans="1:20" x14ac:dyDescent="0.2">
      <c r="A46" s="158" t="s">
        <v>184</v>
      </c>
      <c r="B46" s="158" t="s">
        <v>185</v>
      </c>
      <c r="C46" s="51" t="s">
        <v>0</v>
      </c>
      <c r="D46" s="47"/>
      <c r="E46" s="47" t="s">
        <v>0</v>
      </c>
      <c r="F46" s="52"/>
      <c r="G46" s="51"/>
      <c r="H46" s="47"/>
      <c r="I46" s="47"/>
      <c r="J46" s="47"/>
      <c r="K46" s="52"/>
      <c r="L46" s="51"/>
      <c r="M46" s="47"/>
      <c r="N46" s="47"/>
      <c r="O46" s="47"/>
      <c r="P46" s="52"/>
      <c r="Q46" s="51"/>
      <c r="R46" s="47"/>
      <c r="S46" s="47"/>
      <c r="T46" s="52"/>
    </row>
    <row r="47" spans="1:20" x14ac:dyDescent="0.2">
      <c r="A47" s="143" t="s">
        <v>186</v>
      </c>
      <c r="B47" s="143" t="s">
        <v>188</v>
      </c>
      <c r="C47" s="53"/>
      <c r="D47" s="48"/>
      <c r="E47" s="48"/>
      <c r="F47" s="54"/>
      <c r="G47" s="53" t="s">
        <v>0</v>
      </c>
      <c r="H47" s="48" t="s">
        <v>0</v>
      </c>
      <c r="I47" s="48"/>
      <c r="J47" s="48"/>
      <c r="K47" s="54"/>
      <c r="L47" s="53"/>
      <c r="M47" s="48"/>
      <c r="N47" s="48"/>
      <c r="O47" s="48"/>
      <c r="P47" s="54"/>
      <c r="Q47" s="53"/>
      <c r="R47" s="48"/>
      <c r="S47" s="48"/>
      <c r="T47" s="54"/>
    </row>
  </sheetData>
  <sortState ref="A2:Y34">
    <sortCondition ref="P2:P34"/>
  </sortState>
  <mergeCells count="4">
    <mergeCell ref="C1:F1"/>
    <mergeCell ref="G1:K1"/>
    <mergeCell ref="L1:P1"/>
    <mergeCell ref="Q1:T1"/>
  </mergeCells>
  <pageMargins left="0.7" right="0.7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>
      <pane ySplit="3" topLeftCell="A4" activePane="bottomLeft" state="frozen"/>
      <selection activeCell="B1" sqref="B1"/>
      <selection pane="bottomLeft" activeCell="E5" sqref="E5"/>
    </sheetView>
  </sheetViews>
  <sheetFormatPr defaultRowHeight="12" x14ac:dyDescent="0.2"/>
  <cols>
    <col min="1" max="1" width="3.75" style="1" customWidth="1"/>
    <col min="2" max="2" width="28.125" style="1" customWidth="1"/>
    <col min="3" max="4" width="2.75" style="1" bestFit="1" customWidth="1"/>
    <col min="5" max="11" width="4.75" style="1" bestFit="1" customWidth="1"/>
    <col min="12" max="12" width="2.75" style="1" bestFit="1" customWidth="1"/>
    <col min="13" max="13" width="4.75" style="1" customWidth="1"/>
    <col min="14" max="16" width="4.75" style="1" bestFit="1" customWidth="1"/>
    <col min="17" max="17" width="3.625" style="1" customWidth="1"/>
    <col min="18" max="18" width="4.75" style="1" bestFit="1" customWidth="1"/>
    <col min="19" max="24" width="2.75" style="1" bestFit="1" customWidth="1"/>
    <col min="25" max="16384" width="9" style="1"/>
  </cols>
  <sheetData>
    <row r="1" spans="1:24" ht="23.25" customHeight="1" x14ac:dyDescent="0.3">
      <c r="A1" s="5"/>
      <c r="B1" s="12"/>
      <c r="C1" s="191" t="s">
        <v>180</v>
      </c>
      <c r="D1" s="195"/>
      <c r="E1" s="195"/>
      <c r="F1" s="192"/>
      <c r="G1" s="192"/>
      <c r="H1" s="192"/>
      <c r="I1" s="191"/>
      <c r="J1" s="192"/>
      <c r="K1" s="192"/>
      <c r="L1" s="192"/>
      <c r="M1" s="194"/>
      <c r="N1" s="199"/>
      <c r="O1" s="192"/>
      <c r="P1" s="192"/>
      <c r="Q1" s="193"/>
      <c r="R1" s="194"/>
      <c r="S1" s="195"/>
      <c r="T1" s="192"/>
      <c r="U1" s="192"/>
      <c r="V1" s="192"/>
      <c r="W1" s="192"/>
      <c r="X1" s="194"/>
    </row>
    <row r="2" spans="1:24" s="2" customFormat="1" ht="105.75" customHeight="1" x14ac:dyDescent="0.3">
      <c r="A2" s="6"/>
      <c r="B2" s="71" t="s">
        <v>217</v>
      </c>
      <c r="C2" s="37" t="s">
        <v>129</v>
      </c>
      <c r="D2" s="45" t="s">
        <v>95</v>
      </c>
      <c r="E2" s="45" t="s">
        <v>96</v>
      </c>
      <c r="F2" s="38" t="s">
        <v>128</v>
      </c>
      <c r="G2" s="38" t="s">
        <v>126</v>
      </c>
      <c r="H2" s="38" t="s">
        <v>127</v>
      </c>
      <c r="I2" s="37"/>
      <c r="J2" s="38"/>
      <c r="K2" s="38"/>
      <c r="L2" s="38"/>
      <c r="M2" s="39"/>
      <c r="N2" s="37"/>
      <c r="O2" s="38"/>
      <c r="P2" s="38"/>
      <c r="Q2" s="43"/>
      <c r="R2" s="39"/>
      <c r="S2" s="45"/>
      <c r="T2" s="38"/>
      <c r="U2" s="38"/>
      <c r="V2" s="38"/>
      <c r="W2" s="38"/>
      <c r="X2" s="39"/>
    </row>
    <row r="3" spans="1:24" s="7" customFormat="1" x14ac:dyDescent="0.2">
      <c r="A3" s="11"/>
      <c r="B3" s="36" t="s">
        <v>23</v>
      </c>
      <c r="C3" s="41">
        <f>COUNTIFS(C5:C46,"x")</f>
        <v>0</v>
      </c>
      <c r="D3" s="41">
        <f>COUNTIFS(D5:D46,"x")</f>
        <v>0</v>
      </c>
      <c r="E3" s="41">
        <f>COUNTIFS(E5:E46,"x")</f>
        <v>0</v>
      </c>
      <c r="F3" s="41">
        <f>COUNTIFS(F5:F46,"x")</f>
        <v>15</v>
      </c>
      <c r="G3" s="41">
        <f t="shared" ref="G3" si="0">COUNTIFS(G5:G46,"x")</f>
        <v>9</v>
      </c>
      <c r="H3" s="41">
        <f>COUNTIFS(H5:H46,"x")</f>
        <v>14</v>
      </c>
      <c r="I3" s="40"/>
      <c r="J3" s="41"/>
      <c r="K3" s="41"/>
      <c r="L3" s="41"/>
      <c r="M3" s="42"/>
      <c r="N3" s="40"/>
      <c r="O3" s="41"/>
      <c r="P3" s="41"/>
      <c r="Q3" s="44"/>
      <c r="R3" s="42"/>
      <c r="S3" s="46"/>
      <c r="T3" s="41"/>
      <c r="U3" s="41"/>
      <c r="V3" s="41"/>
      <c r="W3" s="41"/>
      <c r="X3" s="42"/>
    </row>
    <row r="4" spans="1:24" s="7" customFormat="1" ht="21" customHeight="1" x14ac:dyDescent="0.3">
      <c r="A4" s="13" t="s">
        <v>21</v>
      </c>
      <c r="B4" s="72" t="s">
        <v>12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8.75" customHeight="1" x14ac:dyDescent="0.2">
      <c r="A5" s="15" t="s">
        <v>30</v>
      </c>
      <c r="B5" s="21" t="s">
        <v>90</v>
      </c>
      <c r="C5" s="27"/>
      <c r="D5" s="16"/>
      <c r="E5" s="16"/>
      <c r="F5" s="16" t="s">
        <v>0</v>
      </c>
      <c r="G5" s="16" t="s">
        <v>0</v>
      </c>
      <c r="H5" s="16" t="s">
        <v>0</v>
      </c>
      <c r="I5" s="27"/>
      <c r="J5" s="16"/>
      <c r="K5" s="16"/>
      <c r="L5" s="16"/>
      <c r="M5" s="28"/>
      <c r="N5" s="27"/>
      <c r="O5" s="16"/>
      <c r="P5" s="16"/>
      <c r="Q5" s="55"/>
      <c r="R5" s="28"/>
      <c r="S5" s="27"/>
      <c r="T5" s="16"/>
      <c r="U5" s="16"/>
      <c r="V5" s="16"/>
      <c r="W5" s="16"/>
      <c r="X5" s="28"/>
    </row>
    <row r="6" spans="1:24" ht="26.25" customHeight="1" x14ac:dyDescent="0.2">
      <c r="A6" s="17" t="s">
        <v>31</v>
      </c>
      <c r="B6" s="22" t="s">
        <v>137</v>
      </c>
      <c r="C6" s="29"/>
      <c r="D6" s="18"/>
      <c r="E6" s="18"/>
      <c r="F6" s="18" t="s">
        <v>24</v>
      </c>
      <c r="G6" s="18"/>
      <c r="H6" s="18"/>
      <c r="I6" s="29"/>
      <c r="J6" s="18"/>
      <c r="K6" s="18"/>
      <c r="L6" s="18"/>
      <c r="M6" s="30"/>
      <c r="N6" s="29"/>
      <c r="O6" s="18"/>
      <c r="P6" s="18"/>
      <c r="Q6" s="56"/>
      <c r="R6" s="30"/>
      <c r="S6" s="29"/>
      <c r="T6" s="18"/>
      <c r="U6" s="18"/>
      <c r="V6" s="18"/>
      <c r="W6" s="18"/>
      <c r="X6" s="30"/>
    </row>
    <row r="7" spans="1:24" ht="24" x14ac:dyDescent="0.2">
      <c r="A7" s="17" t="s">
        <v>32</v>
      </c>
      <c r="B7" s="22" t="s">
        <v>91</v>
      </c>
      <c r="C7" s="29"/>
      <c r="D7" s="18"/>
      <c r="E7" s="18"/>
      <c r="F7" s="18" t="s">
        <v>24</v>
      </c>
      <c r="G7" s="18" t="s">
        <v>99</v>
      </c>
      <c r="H7" s="18"/>
      <c r="I7" s="29"/>
      <c r="J7" s="18"/>
      <c r="K7" s="18"/>
      <c r="L7" s="18"/>
      <c r="M7" s="30"/>
      <c r="N7" s="29"/>
      <c r="O7" s="18"/>
      <c r="P7" s="18"/>
      <c r="Q7" s="56"/>
      <c r="R7" s="30"/>
      <c r="S7" s="29"/>
      <c r="T7" s="18"/>
      <c r="U7" s="18"/>
      <c r="V7" s="18"/>
      <c r="W7" s="18"/>
      <c r="X7" s="30"/>
    </row>
    <row r="8" spans="1:24" s="3" customFormat="1" ht="24" x14ac:dyDescent="0.2">
      <c r="A8" s="17" t="s">
        <v>33</v>
      </c>
      <c r="B8" s="22" t="s">
        <v>65</v>
      </c>
      <c r="C8" s="29"/>
      <c r="D8" s="25"/>
      <c r="E8" s="25"/>
      <c r="F8" s="18"/>
      <c r="G8" s="18"/>
      <c r="H8" s="18"/>
      <c r="I8" s="29"/>
      <c r="J8" s="18"/>
      <c r="K8" s="18"/>
      <c r="L8" s="18"/>
      <c r="M8" s="30"/>
      <c r="N8" s="29"/>
      <c r="O8" s="18"/>
      <c r="P8" s="18"/>
      <c r="Q8" s="56"/>
      <c r="R8" s="30"/>
      <c r="S8" s="29"/>
      <c r="T8" s="18"/>
      <c r="U8" s="18"/>
      <c r="V8" s="18"/>
      <c r="W8" s="18"/>
      <c r="X8" s="30"/>
    </row>
    <row r="9" spans="1:24" ht="27.75" customHeight="1" x14ac:dyDescent="0.2">
      <c r="A9" s="17" t="s">
        <v>34</v>
      </c>
      <c r="B9" s="22" t="s">
        <v>66</v>
      </c>
      <c r="C9" s="29"/>
      <c r="D9" s="25"/>
      <c r="E9" s="25"/>
      <c r="F9" s="18"/>
      <c r="G9" s="18"/>
      <c r="H9" s="18"/>
      <c r="I9" s="29"/>
      <c r="J9" s="18"/>
      <c r="K9" s="18"/>
      <c r="L9" s="18"/>
      <c r="M9" s="30"/>
      <c r="N9" s="29"/>
      <c r="O9" s="18"/>
      <c r="P9" s="18"/>
      <c r="Q9" s="56"/>
      <c r="R9" s="30"/>
      <c r="S9" s="29"/>
      <c r="T9" s="18"/>
      <c r="U9" s="18"/>
      <c r="V9" s="18"/>
      <c r="W9" s="18"/>
      <c r="X9" s="30"/>
    </row>
    <row r="10" spans="1:24" ht="24" x14ac:dyDescent="0.2">
      <c r="A10" s="17" t="s">
        <v>35</v>
      </c>
      <c r="B10" s="22" t="s">
        <v>28</v>
      </c>
      <c r="C10" s="29"/>
      <c r="D10" s="25"/>
      <c r="E10" s="25"/>
      <c r="F10" s="18"/>
      <c r="G10" s="18"/>
      <c r="H10" s="18"/>
      <c r="I10" s="29"/>
      <c r="J10" s="18"/>
      <c r="K10" s="18"/>
      <c r="L10" s="18"/>
      <c r="M10" s="30"/>
      <c r="N10" s="29"/>
      <c r="O10" s="18"/>
      <c r="P10" s="18"/>
      <c r="Q10" s="56"/>
      <c r="R10" s="30"/>
      <c r="S10" s="29"/>
      <c r="T10" s="18"/>
      <c r="U10" s="18"/>
      <c r="V10" s="18"/>
      <c r="W10" s="18"/>
      <c r="X10" s="30"/>
    </row>
    <row r="11" spans="1:24" ht="29.25" customHeight="1" x14ac:dyDescent="0.2">
      <c r="A11" s="17" t="s">
        <v>36</v>
      </c>
      <c r="B11" s="22" t="s">
        <v>67</v>
      </c>
      <c r="C11" s="29"/>
      <c r="D11" s="25"/>
      <c r="E11" s="25"/>
      <c r="F11" s="18" t="s">
        <v>92</v>
      </c>
      <c r="G11" s="18" t="s">
        <v>0</v>
      </c>
      <c r="H11" s="18" t="s">
        <v>92</v>
      </c>
      <c r="I11" s="29"/>
      <c r="J11" s="18"/>
      <c r="K11" s="18"/>
      <c r="L11" s="18"/>
      <c r="M11" s="30"/>
      <c r="N11" s="29"/>
      <c r="O11" s="18"/>
      <c r="P11" s="18"/>
      <c r="Q11" s="56"/>
      <c r="R11" s="30"/>
      <c r="S11" s="29"/>
      <c r="T11" s="18"/>
      <c r="U11" s="18"/>
      <c r="V11" s="18"/>
      <c r="W11" s="18"/>
      <c r="X11" s="30"/>
    </row>
    <row r="12" spans="1:24" x14ac:dyDescent="0.2">
      <c r="A12" s="17" t="s">
        <v>38</v>
      </c>
      <c r="B12" s="22" t="s">
        <v>68</v>
      </c>
      <c r="C12" s="29"/>
      <c r="D12" s="25"/>
      <c r="E12" s="25"/>
      <c r="F12" s="18" t="s">
        <v>92</v>
      </c>
      <c r="G12" s="18" t="s">
        <v>92</v>
      </c>
      <c r="H12" s="18" t="s">
        <v>92</v>
      </c>
      <c r="I12" s="29"/>
      <c r="J12" s="18"/>
      <c r="K12" s="18"/>
      <c r="L12" s="18"/>
      <c r="M12" s="30"/>
      <c r="N12" s="29"/>
      <c r="O12" s="18"/>
      <c r="P12" s="18"/>
      <c r="Q12" s="56"/>
      <c r="R12" s="30"/>
      <c r="S12" s="29"/>
      <c r="T12" s="18"/>
      <c r="U12" s="18"/>
      <c r="V12" s="18"/>
      <c r="W12" s="18"/>
      <c r="X12" s="30"/>
    </row>
    <row r="13" spans="1:24" ht="24" x14ac:dyDescent="0.2">
      <c r="A13" s="17" t="s">
        <v>37</v>
      </c>
      <c r="B13" s="94" t="s">
        <v>29</v>
      </c>
      <c r="C13" s="97"/>
      <c r="D13" s="102"/>
      <c r="E13" s="102"/>
      <c r="F13" s="98"/>
      <c r="G13" s="98"/>
      <c r="H13" s="98"/>
      <c r="I13" s="97"/>
      <c r="J13" s="98"/>
      <c r="K13" s="98"/>
      <c r="L13" s="98"/>
      <c r="M13" s="99"/>
      <c r="N13" s="97"/>
      <c r="O13" s="98"/>
      <c r="P13" s="98"/>
      <c r="Q13" s="101"/>
      <c r="R13" s="99"/>
      <c r="S13" s="97"/>
      <c r="T13" s="98"/>
      <c r="U13" s="98"/>
      <c r="V13" s="98"/>
      <c r="W13" s="98"/>
      <c r="X13" s="99"/>
    </row>
    <row r="14" spans="1:24" x14ac:dyDescent="0.2">
      <c r="A14" s="84" t="s">
        <v>100</v>
      </c>
      <c r="B14" s="23" t="s">
        <v>101</v>
      </c>
      <c r="C14" s="31"/>
      <c r="D14" s="26"/>
      <c r="E14" s="26"/>
      <c r="F14" s="20" t="s">
        <v>0</v>
      </c>
      <c r="G14" s="20"/>
      <c r="H14" s="20" t="s">
        <v>0</v>
      </c>
      <c r="I14" s="31"/>
      <c r="J14" s="20"/>
      <c r="K14" s="20"/>
      <c r="L14" s="20"/>
      <c r="M14" s="32"/>
      <c r="N14" s="31"/>
      <c r="O14" s="20"/>
      <c r="P14" s="20"/>
      <c r="Q14" s="59"/>
      <c r="R14" s="32"/>
      <c r="S14" s="31"/>
      <c r="T14" s="20"/>
      <c r="U14" s="20"/>
      <c r="V14" s="20"/>
      <c r="W14" s="20"/>
      <c r="X14" s="32"/>
    </row>
    <row r="15" spans="1:24" s="3" customFormat="1" ht="22.5" customHeight="1" x14ac:dyDescent="0.25">
      <c r="A15" s="8"/>
      <c r="B15" s="73" t="s">
        <v>13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7" customHeight="1" x14ac:dyDescent="0.2">
      <c r="A16" s="15" t="s">
        <v>39</v>
      </c>
      <c r="B16" s="21" t="s">
        <v>69</v>
      </c>
      <c r="C16" s="27"/>
      <c r="D16" s="16"/>
      <c r="E16" s="16"/>
      <c r="F16" s="16"/>
      <c r="G16" s="16"/>
      <c r="H16" s="28"/>
      <c r="I16" s="27"/>
      <c r="J16" s="16"/>
      <c r="K16" s="16"/>
      <c r="L16" s="16"/>
      <c r="M16" s="28"/>
      <c r="N16" s="27"/>
      <c r="O16" s="16"/>
      <c r="P16" s="16"/>
      <c r="Q16" s="16"/>
      <c r="R16" s="28"/>
      <c r="S16" s="27"/>
      <c r="T16" s="16"/>
      <c r="U16" s="16"/>
      <c r="V16" s="16"/>
      <c r="W16" s="16"/>
      <c r="X16" s="28"/>
    </row>
    <row r="17" spans="1:24" x14ac:dyDescent="0.2">
      <c r="A17" s="17" t="s">
        <v>40</v>
      </c>
      <c r="B17" s="140" t="s">
        <v>174</v>
      </c>
      <c r="C17" s="51"/>
      <c r="D17" s="47"/>
      <c r="E17" s="47"/>
      <c r="F17" s="47" t="s">
        <v>0</v>
      </c>
      <c r="G17" s="18" t="s">
        <v>0</v>
      </c>
      <c r="H17" s="30" t="s">
        <v>0</v>
      </c>
      <c r="I17" s="29"/>
      <c r="J17" s="18"/>
      <c r="K17" s="18"/>
      <c r="L17" s="18"/>
      <c r="M17" s="30"/>
      <c r="N17" s="29"/>
      <c r="O17" s="18"/>
      <c r="P17" s="18"/>
      <c r="Q17" s="18"/>
      <c r="R17" s="30"/>
      <c r="S17" s="29"/>
      <c r="T17" s="18"/>
      <c r="U17" s="18"/>
      <c r="V17" s="18"/>
      <c r="W17" s="18"/>
      <c r="X17" s="30"/>
    </row>
    <row r="18" spans="1:24" x14ac:dyDescent="0.2">
      <c r="A18" s="19" t="s">
        <v>41</v>
      </c>
      <c r="B18" s="142" t="s">
        <v>70</v>
      </c>
      <c r="C18" s="53"/>
      <c r="D18" s="48"/>
      <c r="E18" s="48"/>
      <c r="F18" s="48"/>
      <c r="G18" s="48"/>
      <c r="H18" s="54"/>
      <c r="I18" s="53"/>
      <c r="J18" s="48"/>
      <c r="K18" s="48"/>
      <c r="L18" s="48"/>
      <c r="M18" s="54"/>
      <c r="N18" s="53"/>
      <c r="O18" s="48"/>
      <c r="P18" s="48"/>
      <c r="Q18" s="48"/>
      <c r="R18" s="32"/>
      <c r="S18" s="31"/>
      <c r="T18" s="20"/>
      <c r="U18" s="20"/>
      <c r="V18" s="20"/>
      <c r="W18" s="20"/>
      <c r="X18" s="54"/>
    </row>
    <row r="19" spans="1:24" ht="15.75" x14ac:dyDescent="0.25">
      <c r="A19" s="8"/>
      <c r="B19" s="163" t="s">
        <v>14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5"/>
      <c r="S19" s="165"/>
      <c r="T19" s="165"/>
      <c r="U19" s="165"/>
      <c r="V19" s="165"/>
      <c r="W19" s="165"/>
      <c r="X19" s="164"/>
    </row>
    <row r="20" spans="1:24" s="3" customFormat="1" ht="22.5" customHeight="1" x14ac:dyDescent="0.2">
      <c r="A20" s="15" t="s">
        <v>42</v>
      </c>
      <c r="B20" s="21" t="s">
        <v>125</v>
      </c>
      <c r="C20" s="27"/>
      <c r="D20" s="24"/>
      <c r="E20" s="24"/>
      <c r="F20" s="16" t="s">
        <v>0</v>
      </c>
      <c r="G20" s="16"/>
      <c r="H20" s="28" t="s">
        <v>0</v>
      </c>
      <c r="I20" s="161"/>
      <c r="J20" s="159"/>
      <c r="K20" s="159"/>
      <c r="L20" s="159"/>
      <c r="M20" s="160"/>
      <c r="N20" s="161"/>
      <c r="O20" s="159"/>
      <c r="P20" s="159"/>
      <c r="Q20" s="159"/>
      <c r="R20" s="28"/>
      <c r="S20" s="27"/>
      <c r="T20" s="16"/>
      <c r="U20" s="16"/>
      <c r="V20" s="16"/>
      <c r="W20" s="16"/>
      <c r="X20" s="160"/>
    </row>
    <row r="21" spans="1:24" x14ac:dyDescent="0.2">
      <c r="A21" s="17" t="s">
        <v>43</v>
      </c>
      <c r="B21" s="22" t="s">
        <v>113</v>
      </c>
      <c r="C21" s="29"/>
      <c r="D21" s="25"/>
      <c r="E21" s="25"/>
      <c r="F21" s="18"/>
      <c r="G21" s="18"/>
      <c r="H21" s="30"/>
      <c r="I21" s="29"/>
      <c r="J21" s="18"/>
      <c r="K21" s="18"/>
      <c r="L21" s="18"/>
      <c r="M21" s="30"/>
      <c r="N21" s="29"/>
      <c r="O21" s="18"/>
      <c r="P21" s="18"/>
      <c r="Q21" s="18"/>
      <c r="R21" s="30"/>
      <c r="S21" s="29"/>
      <c r="T21" s="18"/>
      <c r="U21" s="18"/>
      <c r="V21" s="18"/>
      <c r="W21" s="18"/>
      <c r="X21" s="30"/>
    </row>
    <row r="22" spans="1:24" ht="24" x14ac:dyDescent="0.2">
      <c r="A22" s="17" t="s">
        <v>44</v>
      </c>
      <c r="B22" s="22" t="s">
        <v>71</v>
      </c>
      <c r="C22" s="29"/>
      <c r="D22" s="25"/>
      <c r="E22" s="25"/>
      <c r="F22" s="18"/>
      <c r="G22" s="18"/>
      <c r="H22" s="30"/>
      <c r="I22" s="29"/>
      <c r="J22" s="18"/>
      <c r="K22" s="18"/>
      <c r="L22" s="18"/>
      <c r="M22" s="30"/>
      <c r="N22" s="29"/>
      <c r="O22" s="18"/>
      <c r="P22" s="18"/>
      <c r="Q22" s="18"/>
      <c r="R22" s="30"/>
      <c r="S22" s="29"/>
      <c r="T22" s="18"/>
      <c r="U22" s="18"/>
      <c r="V22" s="18"/>
      <c r="W22" s="18"/>
      <c r="X22" s="30"/>
    </row>
    <row r="23" spans="1:24" x14ac:dyDescent="0.2">
      <c r="A23" s="17" t="s">
        <v>45</v>
      </c>
      <c r="B23" s="22" t="s">
        <v>72</v>
      </c>
      <c r="C23" s="29"/>
      <c r="D23" s="25"/>
      <c r="E23" s="25"/>
      <c r="F23" s="18"/>
      <c r="G23" s="18"/>
      <c r="H23" s="30"/>
      <c r="I23" s="29"/>
      <c r="J23" s="18"/>
      <c r="K23" s="18"/>
      <c r="L23" s="18"/>
      <c r="M23" s="30"/>
      <c r="N23" s="29"/>
      <c r="O23" s="18"/>
      <c r="P23" s="18"/>
      <c r="Q23" s="18"/>
      <c r="R23" s="30"/>
      <c r="S23" s="29"/>
      <c r="T23" s="18"/>
      <c r="U23" s="18"/>
      <c r="V23" s="18"/>
      <c r="W23" s="18"/>
      <c r="X23" s="30"/>
    </row>
    <row r="24" spans="1:24" ht="24" x14ac:dyDescent="0.2">
      <c r="A24" s="19" t="s">
        <v>46</v>
      </c>
      <c r="B24" s="23" t="s">
        <v>73</v>
      </c>
      <c r="C24" s="97"/>
      <c r="D24" s="98"/>
      <c r="E24" s="98"/>
      <c r="F24" s="98"/>
      <c r="G24" s="98"/>
      <c r="H24" s="99"/>
      <c r="I24" s="97"/>
      <c r="J24" s="98"/>
      <c r="K24" s="98"/>
      <c r="L24" s="98"/>
      <c r="M24" s="99"/>
      <c r="N24" s="97"/>
      <c r="O24" s="98"/>
      <c r="P24" s="98"/>
      <c r="Q24" s="98"/>
      <c r="R24" s="99"/>
      <c r="S24" s="97"/>
      <c r="T24" s="98"/>
      <c r="U24" s="98"/>
      <c r="V24" s="98"/>
      <c r="W24" s="98"/>
      <c r="X24" s="99"/>
    </row>
    <row r="25" spans="1:24" ht="15.75" x14ac:dyDescent="0.25">
      <c r="A25" s="8"/>
      <c r="B25" s="73" t="s">
        <v>15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</row>
    <row r="26" spans="1:24" s="3" customFormat="1" ht="22.5" customHeight="1" x14ac:dyDescent="0.2">
      <c r="A26" s="15" t="s">
        <v>47</v>
      </c>
      <c r="B26" s="21" t="s">
        <v>87</v>
      </c>
      <c r="C26" s="27"/>
      <c r="D26" s="16"/>
      <c r="E26" s="16"/>
      <c r="F26" s="16"/>
      <c r="G26" s="16"/>
      <c r="H26" s="28"/>
      <c r="I26" s="27"/>
      <c r="J26" s="16"/>
      <c r="K26" s="16"/>
      <c r="L26" s="16"/>
      <c r="M26" s="28"/>
      <c r="N26" s="27"/>
      <c r="O26" s="16"/>
      <c r="P26" s="16"/>
      <c r="Q26" s="16"/>
      <c r="R26" s="28"/>
      <c r="S26" s="27"/>
      <c r="T26" s="16"/>
      <c r="U26" s="16"/>
      <c r="V26" s="16"/>
      <c r="W26" s="16"/>
      <c r="X26" s="28"/>
    </row>
    <row r="27" spans="1:24" x14ac:dyDescent="0.2">
      <c r="A27" s="19" t="s">
        <v>88</v>
      </c>
      <c r="B27" s="23" t="s">
        <v>89</v>
      </c>
      <c r="C27" s="53"/>
      <c r="D27" s="48"/>
      <c r="E27" s="48"/>
      <c r="F27" s="48" t="s">
        <v>0</v>
      </c>
      <c r="G27" s="20"/>
      <c r="H27" s="32" t="s">
        <v>0</v>
      </c>
      <c r="I27" s="31"/>
      <c r="J27" s="20"/>
      <c r="K27" s="20"/>
      <c r="L27" s="20"/>
      <c r="M27" s="32"/>
      <c r="N27" s="31"/>
      <c r="O27" s="20"/>
      <c r="P27" s="20"/>
      <c r="Q27" s="20"/>
      <c r="R27" s="32"/>
      <c r="S27" s="31"/>
      <c r="T27" s="20"/>
      <c r="U27" s="20"/>
      <c r="V27" s="20"/>
      <c r="W27" s="20"/>
      <c r="X27" s="32"/>
    </row>
    <row r="28" spans="1:24" ht="15.75" x14ac:dyDescent="0.25">
      <c r="A28" s="8"/>
      <c r="B28" s="73" t="s">
        <v>16</v>
      </c>
      <c r="C28" s="165"/>
      <c r="D28" s="165"/>
      <c r="E28" s="165"/>
      <c r="F28" s="165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5"/>
      <c r="S28" s="165"/>
      <c r="T28" s="165"/>
      <c r="U28" s="165"/>
      <c r="V28" s="165"/>
      <c r="W28" s="165"/>
      <c r="X28" s="164"/>
    </row>
    <row r="29" spans="1:24" s="3" customFormat="1" ht="22.5" customHeight="1" x14ac:dyDescent="0.2">
      <c r="A29" s="61" t="s">
        <v>48</v>
      </c>
      <c r="B29" s="64" t="s">
        <v>86</v>
      </c>
      <c r="C29" s="66"/>
      <c r="D29" s="62"/>
      <c r="E29" s="62"/>
      <c r="F29" s="62" t="s">
        <v>0</v>
      </c>
      <c r="G29" s="63" t="s">
        <v>0</v>
      </c>
      <c r="H29" s="69" t="s">
        <v>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.75" x14ac:dyDescent="0.25">
      <c r="A30" s="8"/>
      <c r="B30" s="73" t="s">
        <v>17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5"/>
      <c r="S30" s="165"/>
      <c r="T30" s="165"/>
      <c r="U30" s="165"/>
      <c r="V30" s="165"/>
      <c r="W30" s="165"/>
      <c r="X30" s="164"/>
    </row>
    <row r="31" spans="1:24" s="3" customFormat="1" ht="22.5" customHeight="1" x14ac:dyDescent="0.2">
      <c r="A31" s="74" t="s">
        <v>49</v>
      </c>
      <c r="B31" s="75" t="s">
        <v>136</v>
      </c>
      <c r="C31" s="161"/>
      <c r="D31" s="159"/>
      <c r="E31" s="79"/>
      <c r="F31" s="77" t="s">
        <v>0</v>
      </c>
      <c r="G31" s="77" t="s">
        <v>0</v>
      </c>
      <c r="H31" s="78" t="s">
        <v>0</v>
      </c>
      <c r="I31" s="161"/>
      <c r="J31" s="159"/>
      <c r="K31" s="159"/>
      <c r="L31" s="159"/>
      <c r="M31" s="160"/>
      <c r="N31" s="161"/>
      <c r="O31" s="159"/>
      <c r="P31" s="159"/>
      <c r="Q31" s="159"/>
      <c r="R31" s="28"/>
      <c r="S31" s="27"/>
      <c r="T31" s="16"/>
      <c r="U31" s="16"/>
      <c r="V31" s="16"/>
      <c r="W31" s="16"/>
      <c r="X31" s="160"/>
    </row>
    <row r="32" spans="1:24" x14ac:dyDescent="0.2">
      <c r="A32" s="92" t="s">
        <v>84</v>
      </c>
      <c r="B32" s="94" t="s">
        <v>138</v>
      </c>
      <c r="C32" s="51"/>
      <c r="D32" s="47"/>
      <c r="E32" s="49"/>
      <c r="F32" s="47" t="s">
        <v>0</v>
      </c>
      <c r="G32" s="47" t="s">
        <v>0</v>
      </c>
      <c r="H32" s="52" t="s">
        <v>0</v>
      </c>
      <c r="I32" s="51"/>
      <c r="J32" s="47"/>
      <c r="K32" s="47"/>
      <c r="L32" s="47"/>
      <c r="M32" s="52"/>
      <c r="N32" s="51"/>
      <c r="O32" s="47"/>
      <c r="P32" s="47"/>
      <c r="Q32" s="47"/>
      <c r="R32" s="30"/>
      <c r="S32" s="29"/>
      <c r="T32" s="18"/>
      <c r="U32" s="18"/>
      <c r="V32" s="18"/>
      <c r="W32" s="18"/>
      <c r="X32" s="52"/>
    </row>
    <row r="33" spans="1:24" ht="24" x14ac:dyDescent="0.2">
      <c r="A33" s="19" t="s">
        <v>215</v>
      </c>
      <c r="B33" s="95" t="s">
        <v>98</v>
      </c>
      <c r="C33" s="53"/>
      <c r="D33" s="166"/>
      <c r="E33" s="50"/>
      <c r="F33" s="48" t="s">
        <v>92</v>
      </c>
      <c r="G33" s="48"/>
      <c r="H33" s="54" t="s">
        <v>0</v>
      </c>
      <c r="I33" s="168"/>
      <c r="J33" s="166"/>
      <c r="K33" s="166"/>
      <c r="L33" s="166"/>
      <c r="M33" s="167"/>
      <c r="N33" s="168"/>
      <c r="O33" s="166"/>
      <c r="P33" s="166"/>
      <c r="Q33" s="166"/>
      <c r="R33" s="99"/>
      <c r="S33" s="97"/>
      <c r="T33" s="98"/>
      <c r="U33" s="98"/>
      <c r="V33" s="98"/>
      <c r="W33" s="98"/>
      <c r="X33" s="167"/>
    </row>
    <row r="34" spans="1:24" ht="15.75" x14ac:dyDescent="0.25">
      <c r="A34" s="8"/>
      <c r="B34" s="73" t="s">
        <v>18</v>
      </c>
      <c r="C34" s="10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/>
      <c r="S34" s="165"/>
      <c r="T34" s="165"/>
      <c r="U34" s="165"/>
      <c r="V34" s="165"/>
      <c r="W34" s="165"/>
      <c r="X34" s="164"/>
    </row>
    <row r="35" spans="1:24" s="3" customFormat="1" ht="22.5" customHeight="1" x14ac:dyDescent="0.2">
      <c r="A35" s="15" t="s">
        <v>50</v>
      </c>
      <c r="B35" s="21" t="s">
        <v>74</v>
      </c>
      <c r="C35" s="27"/>
      <c r="D35" s="24"/>
      <c r="E35" s="24"/>
      <c r="F35" s="16" t="s">
        <v>0</v>
      </c>
      <c r="G35" s="16"/>
      <c r="H35" s="28"/>
      <c r="I35" s="161"/>
      <c r="J35" s="159"/>
      <c r="K35" s="159"/>
      <c r="L35" s="159"/>
      <c r="M35" s="160"/>
      <c r="N35" s="161"/>
      <c r="O35" s="159"/>
      <c r="P35" s="159"/>
      <c r="Q35" s="159"/>
      <c r="R35" s="28"/>
      <c r="S35" s="27"/>
      <c r="T35" s="16"/>
      <c r="U35" s="16"/>
      <c r="V35" s="16"/>
      <c r="W35" s="16"/>
      <c r="X35" s="160"/>
    </row>
    <row r="36" spans="1:24" ht="24" x14ac:dyDescent="0.2">
      <c r="A36" s="17" t="s">
        <v>51</v>
      </c>
      <c r="B36" s="22" t="s">
        <v>85</v>
      </c>
      <c r="C36" s="29"/>
      <c r="D36" s="25"/>
      <c r="E36" s="25"/>
      <c r="F36" s="18" t="s">
        <v>0</v>
      </c>
      <c r="G36" s="18" t="s">
        <v>0</v>
      </c>
      <c r="H36" s="30" t="s">
        <v>0</v>
      </c>
      <c r="I36" s="29"/>
      <c r="J36" s="18"/>
      <c r="K36" s="18"/>
      <c r="L36" s="18"/>
      <c r="M36" s="30"/>
      <c r="N36" s="29"/>
      <c r="O36" s="18"/>
      <c r="P36" s="18"/>
      <c r="Q36" s="18"/>
      <c r="R36" s="30"/>
      <c r="S36" s="29"/>
      <c r="T36" s="18"/>
      <c r="U36" s="18"/>
      <c r="V36" s="18"/>
      <c r="W36" s="18"/>
      <c r="X36" s="30"/>
    </row>
    <row r="37" spans="1:24" ht="24" x14ac:dyDescent="0.2">
      <c r="A37" s="17" t="s">
        <v>52</v>
      </c>
      <c r="B37" s="22" t="s">
        <v>75</v>
      </c>
      <c r="C37" s="29"/>
      <c r="D37" s="25"/>
      <c r="E37" s="25"/>
      <c r="F37" s="18"/>
      <c r="G37" s="18"/>
      <c r="H37" s="30"/>
      <c r="I37" s="29"/>
      <c r="J37" s="18"/>
      <c r="K37" s="18"/>
      <c r="L37" s="18"/>
      <c r="M37" s="30"/>
      <c r="N37" s="29"/>
      <c r="O37" s="18"/>
      <c r="P37" s="18"/>
      <c r="Q37" s="18"/>
      <c r="R37" s="30"/>
      <c r="S37" s="29"/>
      <c r="T37" s="18"/>
      <c r="U37" s="18"/>
      <c r="V37" s="18"/>
      <c r="W37" s="18"/>
      <c r="X37" s="30"/>
    </row>
    <row r="38" spans="1:24" ht="24" x14ac:dyDescent="0.2">
      <c r="A38" s="17" t="s">
        <v>53</v>
      </c>
      <c r="B38" s="22" t="s">
        <v>76</v>
      </c>
      <c r="C38" s="29"/>
      <c r="D38" s="25"/>
      <c r="E38" s="25"/>
      <c r="F38" s="18"/>
      <c r="G38" s="18"/>
      <c r="H38" s="30"/>
      <c r="I38" s="29"/>
      <c r="J38" s="18"/>
      <c r="K38" s="18"/>
      <c r="L38" s="18"/>
      <c r="M38" s="30"/>
      <c r="N38" s="29"/>
      <c r="O38" s="18"/>
      <c r="P38" s="18"/>
      <c r="Q38" s="18"/>
      <c r="R38" s="30"/>
      <c r="S38" s="29"/>
      <c r="T38" s="18"/>
      <c r="U38" s="18"/>
      <c r="V38" s="18"/>
      <c r="W38" s="18"/>
      <c r="X38" s="30"/>
    </row>
    <row r="39" spans="1:24" ht="24" x14ac:dyDescent="0.2">
      <c r="A39" s="17" t="s">
        <v>54</v>
      </c>
      <c r="B39" s="22" t="s">
        <v>183</v>
      </c>
      <c r="C39" s="29"/>
      <c r="D39" s="25"/>
      <c r="E39" s="25"/>
      <c r="F39" s="18"/>
      <c r="G39" s="18"/>
      <c r="H39" s="30"/>
      <c r="I39" s="29"/>
      <c r="J39" s="18"/>
      <c r="K39" s="18"/>
      <c r="L39" s="18"/>
      <c r="M39" s="30"/>
      <c r="N39" s="29"/>
      <c r="O39" s="18"/>
      <c r="P39" s="18"/>
      <c r="Q39" s="18"/>
      <c r="R39" s="30"/>
      <c r="S39" s="29"/>
      <c r="T39" s="18"/>
      <c r="U39" s="18"/>
      <c r="V39" s="18"/>
      <c r="W39" s="18"/>
      <c r="X39" s="30"/>
    </row>
    <row r="40" spans="1:24" ht="24" x14ac:dyDescent="0.2">
      <c r="A40" s="17" t="s">
        <v>55</v>
      </c>
      <c r="B40" s="22" t="s">
        <v>77</v>
      </c>
      <c r="C40" s="29"/>
      <c r="D40" s="25"/>
      <c r="E40" s="25"/>
      <c r="F40" s="18" t="s">
        <v>0</v>
      </c>
      <c r="G40" s="18"/>
      <c r="H40" s="30" t="s">
        <v>0</v>
      </c>
      <c r="I40" s="29"/>
      <c r="J40" s="18"/>
      <c r="K40" s="18"/>
      <c r="L40" s="18"/>
      <c r="M40" s="30"/>
      <c r="N40" s="29"/>
      <c r="O40" s="18"/>
      <c r="P40" s="18"/>
      <c r="Q40" s="18"/>
      <c r="R40" s="30"/>
      <c r="S40" s="29"/>
      <c r="T40" s="18"/>
      <c r="U40" s="18"/>
      <c r="V40" s="18"/>
      <c r="W40" s="18"/>
      <c r="X40" s="30"/>
    </row>
    <row r="41" spans="1:24" x14ac:dyDescent="0.2">
      <c r="A41" s="17" t="s">
        <v>56</v>
      </c>
      <c r="B41" s="22" t="s">
        <v>78</v>
      </c>
      <c r="C41" s="29"/>
      <c r="D41" s="25"/>
      <c r="E41" s="25"/>
      <c r="F41" s="18"/>
      <c r="G41" s="18"/>
      <c r="H41" s="30"/>
      <c r="I41" s="29"/>
      <c r="J41" s="18"/>
      <c r="K41" s="18"/>
      <c r="L41" s="18"/>
      <c r="M41" s="30"/>
      <c r="N41" s="29"/>
      <c r="O41" s="18"/>
      <c r="P41" s="18"/>
      <c r="Q41" s="18"/>
      <c r="R41" s="30"/>
      <c r="S41" s="29"/>
      <c r="T41" s="18"/>
      <c r="U41" s="18"/>
      <c r="V41" s="18"/>
      <c r="W41" s="18"/>
      <c r="X41" s="30"/>
    </row>
    <row r="42" spans="1:24" ht="24" x14ac:dyDescent="0.2">
      <c r="A42" s="17" t="s">
        <v>57</v>
      </c>
      <c r="B42" s="22" t="s">
        <v>79</v>
      </c>
      <c r="C42" s="29"/>
      <c r="D42" s="25"/>
      <c r="E42" s="25"/>
      <c r="F42" s="18"/>
      <c r="G42" s="18"/>
      <c r="H42" s="30"/>
      <c r="I42" s="29"/>
      <c r="J42" s="18"/>
      <c r="K42" s="18"/>
      <c r="L42" s="18"/>
      <c r="M42" s="30"/>
      <c r="N42" s="29"/>
      <c r="O42" s="18"/>
      <c r="P42" s="18"/>
      <c r="Q42" s="18"/>
      <c r="R42" s="30"/>
      <c r="S42" s="29"/>
      <c r="T42" s="18"/>
      <c r="U42" s="18"/>
      <c r="V42" s="18"/>
      <c r="W42" s="18"/>
      <c r="X42" s="30"/>
    </row>
    <row r="43" spans="1:24" ht="24" x14ac:dyDescent="0.2">
      <c r="A43" s="17" t="s">
        <v>58</v>
      </c>
      <c r="B43" s="22" t="s">
        <v>80</v>
      </c>
      <c r="C43" s="29"/>
      <c r="D43" s="25"/>
      <c r="E43" s="25"/>
      <c r="F43" s="18" t="s">
        <v>0</v>
      </c>
      <c r="G43" s="18" t="s">
        <v>0</v>
      </c>
      <c r="H43" s="30" t="s">
        <v>0</v>
      </c>
      <c r="I43" s="29"/>
      <c r="J43" s="18"/>
      <c r="K43" s="18"/>
      <c r="L43" s="18"/>
      <c r="M43" s="30"/>
      <c r="N43" s="29"/>
      <c r="O43" s="18"/>
      <c r="P43" s="18"/>
      <c r="Q43" s="18"/>
      <c r="R43" s="30"/>
      <c r="S43" s="29"/>
      <c r="T43" s="18"/>
      <c r="U43" s="18"/>
      <c r="V43" s="18"/>
      <c r="W43" s="18"/>
      <c r="X43" s="30"/>
    </row>
    <row r="44" spans="1:24" s="3" customFormat="1" x14ac:dyDescent="0.2">
      <c r="A44" s="96" t="s">
        <v>59</v>
      </c>
      <c r="B44" s="94" t="s">
        <v>26</v>
      </c>
      <c r="C44" s="97"/>
      <c r="D44" s="102"/>
      <c r="E44" s="102"/>
      <c r="F44" s="98" t="s">
        <v>24</v>
      </c>
      <c r="G44" s="98"/>
      <c r="H44" s="99"/>
      <c r="I44" s="29"/>
      <c r="J44" s="18"/>
      <c r="K44" s="18"/>
      <c r="L44" s="18"/>
      <c r="M44" s="30"/>
      <c r="N44" s="29"/>
      <c r="O44" s="18"/>
      <c r="P44" s="18"/>
      <c r="Q44" s="18"/>
      <c r="R44" s="30"/>
      <c r="S44" s="29"/>
      <c r="T44" s="18"/>
      <c r="U44" s="18"/>
      <c r="V44" s="18"/>
      <c r="W44" s="18"/>
      <c r="X44" s="30"/>
    </row>
    <row r="45" spans="1:24" s="3" customFormat="1" ht="36" x14ac:dyDescent="0.2">
      <c r="A45" s="157" t="s">
        <v>135</v>
      </c>
      <c r="B45" s="157" t="s">
        <v>130</v>
      </c>
      <c r="C45" s="29"/>
      <c r="D45" s="25"/>
      <c r="E45" s="25"/>
      <c r="F45" s="18"/>
      <c r="G45" s="18"/>
      <c r="H45" s="30"/>
      <c r="I45" s="29"/>
      <c r="J45" s="18"/>
      <c r="K45" s="18"/>
      <c r="L45" s="18"/>
      <c r="M45" s="30"/>
      <c r="N45" s="29"/>
      <c r="O45" s="18"/>
      <c r="P45" s="18"/>
      <c r="Q45" s="18"/>
      <c r="R45" s="30"/>
      <c r="S45" s="29"/>
      <c r="T45" s="18"/>
      <c r="U45" s="18"/>
      <c r="V45" s="18"/>
      <c r="W45" s="18"/>
      <c r="X45" s="30"/>
    </row>
    <row r="46" spans="1:24" s="3" customFormat="1" x14ac:dyDescent="0.2">
      <c r="A46" s="158" t="s">
        <v>184</v>
      </c>
      <c r="B46" s="158" t="s">
        <v>185</v>
      </c>
      <c r="C46" s="169"/>
      <c r="D46" s="170"/>
      <c r="E46" s="170"/>
      <c r="F46" s="170"/>
      <c r="G46" s="171"/>
      <c r="H46" s="172"/>
      <c r="I46" s="29"/>
      <c r="J46" s="18"/>
      <c r="K46" s="18"/>
      <c r="L46" s="18"/>
      <c r="M46" s="30"/>
      <c r="N46" s="29"/>
      <c r="O46" s="18"/>
      <c r="P46" s="18"/>
      <c r="Q46" s="18"/>
      <c r="R46" s="30"/>
      <c r="S46" s="29"/>
      <c r="T46" s="18"/>
      <c r="U46" s="18"/>
      <c r="V46" s="18"/>
      <c r="W46" s="18"/>
      <c r="X46" s="30"/>
    </row>
    <row r="47" spans="1:24" x14ac:dyDescent="0.2">
      <c r="A47" s="143" t="s">
        <v>186</v>
      </c>
      <c r="B47" s="143" t="s">
        <v>188</v>
      </c>
      <c r="C47" s="53"/>
      <c r="D47" s="48"/>
      <c r="E47" s="48"/>
      <c r="F47" s="48"/>
      <c r="G47" s="162"/>
      <c r="H47" s="124"/>
      <c r="I47" s="144"/>
      <c r="J47" s="162"/>
      <c r="K47" s="162"/>
      <c r="L47" s="162"/>
      <c r="M47" s="124"/>
      <c r="N47" s="144"/>
      <c r="O47" s="162"/>
      <c r="P47" s="162"/>
      <c r="Q47" s="162"/>
      <c r="R47" s="124"/>
      <c r="S47" s="144"/>
      <c r="T47" s="162"/>
      <c r="U47" s="162"/>
      <c r="V47" s="162"/>
      <c r="W47" s="162"/>
      <c r="X47" s="124"/>
    </row>
  </sheetData>
  <mergeCells count="4">
    <mergeCell ref="C1:H1"/>
    <mergeCell ref="I1:M1"/>
    <mergeCell ref="N1:R1"/>
    <mergeCell ref="S1:X1"/>
  </mergeCells>
  <pageMargins left="0.7" right="0.7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Type-cure</vt:lpstr>
      <vt:lpstr>Cures</vt:lpstr>
      <vt:lpstr>VisibleDamage1</vt:lpstr>
      <vt:lpstr>VisibleDamage2</vt:lpstr>
      <vt:lpstr>Sheet3</vt:lpstr>
    </vt:vector>
  </TitlesOfParts>
  <Company>IT University of Copenhagen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Lauesen</dc:creator>
  <cp:lastModifiedBy>Søren Lauesen</cp:lastModifiedBy>
  <cp:lastPrinted>2020-01-24T09:54:22Z</cp:lastPrinted>
  <dcterms:created xsi:type="dcterms:W3CDTF">2016-10-11T18:06:07Z</dcterms:created>
  <dcterms:modified xsi:type="dcterms:W3CDTF">2020-02-21T13:33:15Z</dcterms:modified>
</cp:coreProperties>
</file>